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6750" activeTab="1"/>
  </bookViews>
  <sheets>
    <sheet name="YY07" sheetId="1" r:id="rId1"/>
    <sheet name="YY09" sheetId="2" r:id="rId2"/>
  </sheets>
  <definedNames>
    <definedName name="JR_PAGE_ANCHOR_0_1">'YY07'!$A$1</definedName>
    <definedName name="JR_PAGE_ANCHOR_0_2">'YY09'!$A$1</definedName>
    <definedName name="JR_PAGE_ANCHOR_0_3">#REF!</definedName>
  </definedNames>
  <calcPr calcId="191029"/>
</workbook>
</file>

<file path=xl/calcChain.xml><?xml version="1.0" encoding="utf-8"?>
<calcChain xmlns="http://schemas.openxmlformats.org/spreadsheetml/2006/main">
  <c r="F53" i="1" l="1"/>
  <c r="F9" i="1"/>
  <c r="F12" i="1" s="1"/>
</calcChain>
</file>

<file path=xl/sharedStrings.xml><?xml version="1.0" encoding="utf-8"?>
<sst xmlns="http://schemas.openxmlformats.org/spreadsheetml/2006/main" count="245" uniqueCount="164">
  <si>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</si>
  <si>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</si>
  <si>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</si>
  <si>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</si>
  <si>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</si>
  <si>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</si>
  <si>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</si>
  <si>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</si>
  <si>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</si>
  <si>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</si>
  <si>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</si>
  <si>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</si>
  <si>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</si>
  <si>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</si>
  <si>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</si>
  <si>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</si>
  <si>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</si>
  <si>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</si>
  <si>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</si>
  <si>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</si>
  <si>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</si>
  <si>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</si>
  <si>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</si>
  <si>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</si>
  <si>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</si>
  <si>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</si>
  <si>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</si>
  <si>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</si>
  <si>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</si>
  <si>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</si>
  <si>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</si>
  <si>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</si>
  <si>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</si>
  <si>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</si>
  <si>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</si>
  <si>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</si>
  <si>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</si>
  <si>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 **</t>
  </si>
  <si>
    <t>INE020B08DF6</t>
  </si>
  <si>
    <t>GOI1596</t>
  </si>
  <si>
    <t>7.84% State Government Securities (13/07/2026)</t>
  </si>
  <si>
    <t>IN2220160039</t>
  </si>
  <si>
    <t>BKBA286</t>
  </si>
  <si>
    <t>8.99% Bank of Baroda (18/12/2024) **</t>
  </si>
  <si>
    <t>INE028A08182</t>
  </si>
  <si>
    <t>CRISIL AA+</t>
  </si>
  <si>
    <t>EXIM577</t>
  </si>
  <si>
    <t>7.62% Export Import Bank of India (01/09/2026)</t>
  </si>
  <si>
    <t>INE514E08FG5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</si>
  <si>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</si>
  <si>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</si>
  <si>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</si>
  <si>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</si>
  <si>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</si>
  <si>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</si>
  <si>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</si>
  <si>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</si>
  <si>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</si>
  <si>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</si>
  <si>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</si>
  <si>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</si>
  <si>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MUFL359</t>
  </si>
  <si>
    <t>7.6% Muthoot Finance Limited (20/04/2026) **</t>
  </si>
  <si>
    <t>INE414G07FU6</t>
  </si>
  <si>
    <t>RPAT30</t>
  </si>
  <si>
    <t>6.75% Sikka Ports and Terminals Limited (22/04/2026) **</t>
  </si>
  <si>
    <t>INE941D07208</t>
  </si>
  <si>
    <t>POWF484</t>
  </si>
  <si>
    <t>6.95% Power Finance Corporation Limited (01/10/2031) **</t>
  </si>
  <si>
    <t>INE134E08LM8</t>
  </si>
  <si>
    <t>HDFC1134</t>
  </si>
  <si>
    <t>5.78% Housing Development Finance Corporation Limited (25/11/2025) **</t>
  </si>
  <si>
    <t>INE001A07ST9</t>
  </si>
  <si>
    <t>RUPL36</t>
  </si>
  <si>
    <t>6.4% Jamnagar Utilities &amp; Power Private Limited (29/09/2026)</t>
  </si>
  <si>
    <t>INE936D07174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</si>
  <si>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</si>
  <si>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</si>
  <si>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</si>
  <si>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</si>
  <si>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</si>
  <si>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</si>
  <si>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</si>
  <si>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</si>
  <si>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</si>
  <si>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</si>
  <si>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</si>
  <si>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</si>
  <si>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</si>
  <si>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</si>
  <si>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</si>
  <si>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IRLY358</t>
  </si>
  <si>
    <t>6.92% Indian Railway Finance Corporation Limited (29/08/2031)</t>
  </si>
  <si>
    <t>INE053F08122</t>
  </si>
  <si>
    <t>NBAR650</t>
  </si>
  <si>
    <t>5.7% National Bank For Agriculture and Rural Development (31/07/2025)</t>
  </si>
  <si>
    <t>INE261F08DK7</t>
  </si>
  <si>
    <t>GOI3528</t>
  </si>
  <si>
    <t>6.1% Government of India (12/07/2031)</t>
  </si>
  <si>
    <t>IN0020210095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</si>
  <si>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</si>
  <si>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</si>
  <si>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</si>
  <si>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</si>
  <si>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</si>
  <si>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</si>
  <si>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</si>
  <si>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</si>
  <si>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</si>
  <si>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</si>
  <si>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TRP_161121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</si>
  <si>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</si>
  <si>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</si>
  <si>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</si>
  <si>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</si>
  <si>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</si>
  <si>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</si>
  <si>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</si>
  <si>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RECL393</t>
  </si>
  <si>
    <t>6.99% REC Limited (31/12/2021) **</t>
  </si>
  <si>
    <t>INE020B08CQ5</t>
  </si>
  <si>
    <t>Money Market Instruments</t>
  </si>
  <si>
    <t>Commercial Paper</t>
  </si>
  <si>
    <t>ENAM216</t>
  </si>
  <si>
    <t>Axis Finance Limited (29/11/2021) **</t>
  </si>
  <si>
    <t>INE891K14KQ1</t>
  </si>
  <si>
    <t>CRISIL A1+</t>
  </si>
  <si>
    <t>NBAR649</t>
  </si>
  <si>
    <t>National Bank For Agriculture and Rural Development (25/01/2022) **</t>
  </si>
  <si>
    <t>INE261F14II8</t>
  </si>
  <si>
    <t>ICRA A1+</t>
  </si>
  <si>
    <t>Treasury Bill</t>
  </si>
  <si>
    <t>TBIL1904</t>
  </si>
  <si>
    <t>182 Days Tbill (MD 25/11/2021)</t>
  </si>
  <si>
    <t>IN002021Y080</t>
  </si>
  <si>
    <t>TBIL1910</t>
  </si>
  <si>
    <t>182 Days Tbill (MD 09/12/2021)</t>
  </si>
  <si>
    <t>IN002021Y106</t>
  </si>
  <si>
    <t>TREPS / Reverse Repo</t>
  </si>
  <si>
    <t>Tri-Party Repo</t>
  </si>
  <si>
    <t>Embassy Office Parks REIT</t>
  </si>
  <si>
    <t>INE041025011</t>
  </si>
  <si>
    <t>Construction</t>
  </si>
  <si>
    <t>REIT/InvIT Instruments</t>
  </si>
  <si>
    <t>Fortnightly Portfolio Statement as on November 15,2021</t>
  </si>
  <si>
    <t>Tier 1 &amp; 2 Bonds Disclosure as on 15 Nov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</si>
  <si>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</si>
  <si>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</si>
  <si>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</si>
  <si>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</si>
  <si>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</si>
  <si>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</si>
  <si>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</si>
  <si>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</si>
  <si>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</si>
  <si>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</si>
  <si>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</si>
  <si>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(a) Listed / awaiting listing on Stock Exchanges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</si>
  <si>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</si>
  <si>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</si>
  <si>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</si>
  <si>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</si>
  <si>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understand that the principal will be at moderate risk</t>
  </si>
  <si>
    <t>*Investors understand that the principal will be at low to moderate 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</si>
</sst>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;\(#,##0.00\)%"/>
    <numFmt numFmtId="165" formatCode="#,##0.00%"/>
  </numFmts>
  <fonts count="19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indexed="72"/>
      <name val="Arial"/>
      <family val="2"/>
    </font>
    <font>
      <sz val="9"/>
      <color indexed="72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1">
    <xf numFmtId="0" fontId="0" fillId="0" borderId="0"/>
    <xf numFmtId="0" fontId="13" fillId="32" borderId="9"/>
    <xf numFmtId="0" fontId="13" fillId="32" borderId="9"/>
    <xf numFmtId="0" fontId="14" fillId="32" borderId="9" applyNumberFormat="0" applyFont="0" applyFill="0" applyBorder="0" applyAlignment="0" applyProtection="0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  <xf numFmtId="0" fontId="13" fillId="32" borderId="9"/>
  </cellStyleXfs>
  <cellXfs count="11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3" borderId="7" xfId="0" applyNumberFormat="1" applyFont="1" applyFill="1" applyBorder="1" applyAlignment="1" applyProtection="1">
      <alignment horizontal="righ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5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left" vertical="top" wrapText="1"/>
    </xf>
    <xf numFmtId="0" fontId="0" fillId="32" borderId="9" xfId="0" applyFill="1" applyBorder="1" applyAlignment="1" applyProtection="1">
      <alignment wrapText="1"/>
      <protection locked="0"/>
    </xf>
    <xf numFmtId="0" fontId="1" fillId="32" borderId="9" xfId="0" applyFont="1" applyFill="1" applyBorder="1" applyAlignment="1">
      <alignment horizontal="left" vertical="top" wrapText="1"/>
    </xf>
    <xf numFmtId="0" fontId="1" fillId="32" borderId="9" xfId="0" applyFont="1" applyFill="1" applyBorder="1" applyAlignment="1">
      <alignment horizontal="center" vertical="top" wrapText="1"/>
    </xf>
    <xf numFmtId="0" fontId="2" fillId="32" borderId="9" xfId="0" applyFont="1" applyFill="1" applyBorder="1" applyAlignment="1">
      <alignment horizontal="left" vertical="top" wrapText="1"/>
    </xf>
    <xf numFmtId="0" fontId="3" fillId="32" borderId="9" xfId="0" applyFont="1" applyFill="1" applyBorder="1" applyAlignment="1">
      <alignment horizontal="left" vertical="top" wrapText="1"/>
    </xf>
    <xf numFmtId="0" fontId="1" fillId="32" borderId="2" xfId="0" applyFont="1" applyFill="1" applyBorder="1" applyAlignment="1">
      <alignment horizontal="left" vertical="center" wrapText="1"/>
    </xf>
    <xf numFmtId="0" fontId="1" fillId="32" borderId="3" xfId="0" applyFont="1" applyFill="1" applyBorder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0" fontId="1" fillId="32" borderId="4" xfId="0" applyFont="1" applyFill="1" applyBorder="1" applyAlignment="1">
      <alignment horizontal="center" vertical="center" wrapText="1"/>
    </xf>
    <xf numFmtId="0" fontId="1" fillId="32" borderId="5" xfId="0" applyFont="1" applyFill="1" applyBorder="1" applyAlignment="1">
      <alignment horizontal="left" vertical="top" wrapText="1"/>
    </xf>
    <xf numFmtId="0" fontId="2" fillId="32" borderId="6" xfId="0" applyFont="1" applyFill="1" applyBorder="1" applyAlignment="1">
      <alignment horizontal="left" vertical="top" wrapText="1"/>
    </xf>
    <xf numFmtId="0" fontId="4" fillId="32" borderId="7" xfId="0" applyFont="1" applyFill="1" applyBorder="1" applyAlignment="1">
      <alignment horizontal="right" vertical="top" wrapText="1"/>
    </xf>
    <xf numFmtId="0" fontId="4" fillId="32" borderId="8" xfId="0" applyFont="1" applyFill="1" applyBorder="1" applyAlignment="1">
      <alignment horizontal="right" vertical="top" wrapText="1"/>
    </xf>
    <xf numFmtId="0" fontId="5" fillId="32" borderId="9" xfId="0" applyFont="1" applyFill="1" applyBorder="1" applyAlignment="1">
      <alignment horizontal="left" vertical="top" wrapText="1"/>
    </xf>
    <xf numFmtId="0" fontId="2" fillId="32" borderId="5" xfId="0" applyFont="1" applyFill="1" applyBorder="1" applyAlignment="1">
      <alignment horizontal="left" vertical="top" wrapText="1"/>
    </xf>
    <xf numFmtId="3" fontId="2" fillId="32" borderId="6" xfId="0" applyNumberFormat="1" applyFont="1" applyFill="1" applyBorder="1" applyAlignment="1">
      <alignment horizontal="right" vertical="top" wrapText="1"/>
    </xf>
    <xf numFmtId="0" fontId="2" fillId="32" borderId="6" xfId="0" applyFont="1" applyFill="1" applyBorder="1" applyAlignment="1">
      <alignment horizontal="right" vertical="top" wrapText="1"/>
    </xf>
    <xf numFmtId="164" fontId="2" fillId="32" borderId="6" xfId="0" applyNumberFormat="1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right" vertical="top" wrapText="1"/>
    </xf>
    <xf numFmtId="164" fontId="1" fillId="32" borderId="11" xfId="0" applyNumberFormat="1" applyFont="1" applyFill="1" applyBorder="1" applyAlignment="1">
      <alignment horizontal="right" vertical="top" wrapText="1"/>
    </xf>
    <xf numFmtId="0" fontId="1" fillId="32" borderId="12" xfId="0" applyFont="1" applyFill="1" applyBorder="1" applyAlignment="1">
      <alignment horizontal="right" vertical="top" wrapText="1"/>
    </xf>
    <xf numFmtId="0" fontId="1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left" vertical="top" wrapText="1"/>
    </xf>
    <xf numFmtId="165" fontId="4" fillId="32" borderId="8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1" fillId="32" borderId="15" xfId="0" applyFont="1" applyFill="1" applyBorder="1" applyAlignment="1">
      <alignment horizontal="right" vertical="top" wrapText="1"/>
    </xf>
    <xf numFmtId="165" fontId="1" fillId="32" borderId="16" xfId="0" applyNumberFormat="1" applyFont="1" applyFill="1" applyBorder="1" applyAlignment="1">
      <alignment horizontal="right" vertical="top" wrapText="1"/>
    </xf>
    <xf numFmtId="0" fontId="1" fillId="32" borderId="17" xfId="0" applyFont="1" applyFill="1" applyBorder="1" applyAlignment="1">
      <alignment horizontal="right" vertical="top" wrapText="1"/>
    </xf>
    <xf numFmtId="0" fontId="8" fillId="32" borderId="19" xfId="0" applyNumberFormat="1" applyFont="1" applyFill="1" applyBorder="1" applyAlignment="1">
      <alignment vertical="center"/>
    </xf>
    <xf numFmtId="0" fontId="9" fillId="32" borderId="19" xfId="0" applyNumberFormat="1" applyFont="1" applyFill="1" applyBorder="1" applyAlignment="1"/>
    <xf numFmtId="0" fontId="10" fillId="32" borderId="19" xfId="0" applyNumberFormat="1" applyFont="1" applyFill="1" applyBorder="1" applyAlignment="1">
      <alignment horizontal="center" vertical="center" wrapText="1"/>
    </xf>
    <xf numFmtId="0" fontId="10" fillId="32" borderId="20" xfId="0" applyNumberFormat="1" applyFont="1" applyFill="1" applyBorder="1" applyAlignment="1">
      <alignment horizontal="center" vertical="center" wrapText="1"/>
    </xf>
    <xf numFmtId="0" fontId="11" fillId="32" borderId="20" xfId="0" applyNumberFormat="1" applyFont="1" applyFill="1" applyBorder="1" applyAlignment="1">
      <alignment vertical="center" wrapText="1"/>
    </xf>
    <xf numFmtId="0" fontId="12" fillId="32" borderId="21" xfId="0" applyNumberFormat="1" applyFont="1" applyFill="1" applyBorder="1" applyAlignment="1">
      <alignment vertical="center"/>
    </xf>
    <xf numFmtId="0" fontId="12" fillId="32" borderId="22" xfId="0" applyNumberFormat="1" applyFont="1" applyFill="1" applyBorder="1" applyAlignment="1">
      <alignment vertical="center"/>
    </xf>
    <xf numFmtId="2" fontId="12" fillId="32" borderId="22" xfId="0" applyNumberFormat="1" applyFont="1" applyFill="1" applyBorder="1" applyAlignment="1">
      <alignment horizontal="right" vertical="center"/>
    </xf>
    <xf numFmtId="15" fontId="12" fillId="32" borderId="22" xfId="0" applyNumberFormat="1" applyFont="1" applyFill="1" applyBorder="1" applyAlignment="1">
      <alignment horizontal="right" vertical="center"/>
    </xf>
    <xf numFmtId="0" fontId="8" fillId="32" borderId="21" xfId="0" applyNumberFormat="1" applyFont="1" applyFill="1" applyBorder="1" applyAlignment="1">
      <alignment vertical="center"/>
    </xf>
    <xf numFmtId="0" fontId="8" fillId="32" borderId="22" xfId="0" applyNumberFormat="1" applyFont="1" applyFill="1" applyBorder="1" applyAlignment="1">
      <alignment vertical="center"/>
    </xf>
    <xf numFmtId="0" fontId="12" fillId="32" borderId="21" xfId="0" applyNumberFormat="1" applyFont="1" applyFill="1" applyBorder="1" applyAlignment="1">
      <alignment vertical="center" wrapText="1"/>
    </xf>
    <xf numFmtId="0" fontId="12" fillId="32" borderId="22" xfId="0" applyNumberFormat="1" applyFont="1" applyFill="1" applyBorder="1" applyAlignment="1">
      <alignment vertical="center" wrapText="1"/>
    </xf>
    <xf numFmtId="0" fontId="4" fillId="32" borderId="6" xfId="0" applyFont="1" applyFill="1" applyBorder="1" applyAlignment="1">
      <alignment horizontal="right" vertical="top" wrapText="1"/>
    </xf>
    <xf numFmtId="0" fontId="6" fillId="32" borderId="18" xfId="2" applyNumberFormat="1" applyFont="1" applyFill="1" applyBorder="1" applyAlignment="1" applyProtection="1">
      <alignment horizontal="left" vertical="top" wrapText="1"/>
    </xf>
    <xf numFmtId="0" fontId="16" fillId="32" borderId="9" xfId="4" applyFont="1" applyAlignment="1">
      <alignment vertical="center"/>
    </xf>
    <xf numFmtId="0" fontId="18" fillId="32" borderId="29" xfId="4" applyFont="1" applyBorder="1" applyAlignment="1">
      <alignment vertical="center" wrapText="1"/>
    </xf>
    <xf numFmtId="0" fontId="18" fillId="32" borderId="25" xfId="4" applyFont="1" applyBorder="1" applyAlignment="1">
      <alignment vertical="center" wrapText="1"/>
    </xf>
    <xf numFmtId="0" fontId="18" fillId="32" borderId="26" xfId="4" applyFont="1" applyBorder="1" applyAlignment="1">
      <alignment vertical="center" wrapText="1"/>
    </xf>
    <xf numFmtId="0" fontId="18" fillId="32" borderId="30" xfId="4" applyFont="1" applyBorder="1" applyAlignment="1">
      <alignment vertical="center" wrapText="1"/>
    </xf>
    <xf numFmtId="0" fontId="16" fillId="32" borderId="23" xfId="4" applyFont="1" applyBorder="1" applyAlignment="1">
      <alignment vertical="center" wrapText="1"/>
    </xf>
    <xf numFmtId="0" fontId="16" fillId="32" borderId="9" xfId="4" applyFont="1" applyBorder="1" applyAlignment="1">
      <alignment vertical="center" wrapText="1"/>
    </xf>
    <xf numFmtId="0" fontId="15" fillId="32" borderId="9" xfId="3" applyNumberFormat="1" applyFont="1" applyFill="1" applyBorder="1" applyAlignment="1"/>
    <xf numFmtId="0" fontId="13" fillId="32" borderId="9" xfId="4"/>
    <xf numFmtId="0" fontId="17" fillId="32" borderId="9" xfId="4" applyFont="1" applyAlignment="1">
      <alignment vertical="center" wrapText="1"/>
    </xf>
    <xf numFmtId="0" fontId="17" fillId="32" borderId="24" xfId="4" applyFont="1" applyBorder="1" applyAlignment="1">
      <alignment vertical="center" wrapText="1"/>
    </xf>
    <xf numFmtId="0" fontId="17" fillId="32" borderId="28" xfId="4" applyFont="1" applyBorder="1" applyAlignment="1">
      <alignment vertical="top" wrapText="1"/>
    </xf>
    <xf numFmtId="0" fontId="18" fillId="32" borderId="25" xfId="4" applyFont="1" applyBorder="1" applyAlignment="1">
      <alignment horizontal="left" vertical="top" wrapText="1" indent="15"/>
    </xf>
    <xf numFmtId="0" fontId="18" fillId="32" borderId="27" xfId="4" applyFont="1" applyBorder="1" applyAlignment="1">
      <alignment horizontal="left" vertical="top" wrapText="1" indent="15"/>
    </xf>
    <xf numFmtId="0" fontId="18" fillId="32" borderId="26" xfId="4" applyFont="1" applyBorder="1" applyAlignment="1">
      <alignment horizontal="left" vertical="top" wrapText="1" indent="15"/>
    </xf>
    <xf numFmtId="0" fontId="18" fillId="32" borderId="29" xfId="4" applyFont="1" applyBorder="1" applyAlignment="1">
      <alignment horizontal="left" vertical="top" wrapText="1" indent="15"/>
    </xf>
    <xf numFmtId="0" fontId="18" fillId="32" borderId="31" xfId="4" applyFont="1" applyBorder="1" applyAlignment="1">
      <alignment horizontal="left" vertical="top" wrapText="1" indent="15"/>
    </xf>
    <xf numFmtId="0" fontId="18" fillId="32" borderId="30" xfId="4" applyFont="1" applyBorder="1" applyAlignment="1">
      <alignment horizontal="left" vertical="top" wrapText="1" indent="15"/>
    </xf>
    <xf numFmtId="0" fontId="17" fillId="33" borderId="32" xfId="4" applyFont="1" applyFill="1" applyBorder="1" applyAlignment="1">
      <alignment vertical="center" wrapText="1"/>
    </xf>
    <xf numFmtId="0" fontId="17" fillId="33" borderId="32" xfId="5" applyFont="1" applyFill="1" applyBorder="1" applyAlignment="1">
      <alignment vertical="center" wrapText="1"/>
    </xf>
    <xf numFmtId="0" fontId="18" fillId="32" borderId="26" xfId="5" applyFont="1" applyBorder="1" applyAlignment="1">
      <alignment vertical="center" wrapText="1"/>
    </xf>
    <xf numFmtId="0" fontId="16" fillId="32" borderId="23" xfId="5" applyFont="1" applyBorder="1" applyAlignment="1">
      <alignment vertical="center" wrapText="1"/>
    </xf>
    <xf numFmtId="0" fontId="18" fillId="32" borderId="25" xfId="5" applyFont="1" applyBorder="1" applyAlignment="1">
      <alignment vertical="center" wrapText="1"/>
    </xf>
    <xf numFmtId="0" fontId="18" fillId="32" borderId="29" xfId="5" applyFont="1" applyBorder="1" applyAlignment="1">
      <alignment vertical="center" wrapText="1"/>
    </xf>
    <xf numFmtId="0" fontId="16" fillId="32" borderId="9" xfId="5" applyFont="1" applyBorder="1" applyAlignment="1">
      <alignment vertical="center" wrapText="1"/>
    </xf>
    <xf numFmtId="0" fontId="16" fillId="32" borderId="9" xfId="5" applyFont="1" applyAlignment="1">
      <alignment vertical="center"/>
    </xf>
    <xf numFmtId="0" fontId="15" fillId="32" borderId="9" xfId="3" applyNumberFormat="1" applyFont="1" applyFill="1" applyBorder="1" applyAlignment="1"/>
    <xf numFmtId="0" fontId="13" fillId="32" borderId="9" xfId="5"/>
    <xf numFmtId="0" fontId="0" fillId="32" borderId="9" xfId="5" applyNumberFormat="1" applyFont="1" applyFill="1" applyBorder="1" applyAlignment="1" applyProtection="1">
      <alignment wrapText="1"/>
      <protection locked="0"/>
    </xf>
    <xf numFmtId="0" fontId="17" fillId="32" borderId="9" xfId="5" applyFont="1" applyAlignment="1">
      <alignment vertical="center" wrapText="1"/>
    </xf>
    <xf numFmtId="0" fontId="17" fillId="32" borderId="24" xfId="5" applyFont="1" applyBorder="1" applyAlignment="1">
      <alignment vertical="center" wrapText="1"/>
    </xf>
    <xf numFmtId="0" fontId="17" fillId="32" borderId="28" xfId="5" applyFont="1" applyBorder="1" applyAlignment="1">
      <alignment vertical="top" wrapText="1"/>
    </xf>
    <xf numFmtId="0" fontId="18" fillId="32" borderId="30" xfId="5" applyFont="1" applyBorder="1" applyAlignment="1">
      <alignment vertical="center" wrapText="1"/>
    </xf>
    <xf numFmtId="0" fontId="18" fillId="32" borderId="25" xfId="5" applyFont="1" applyBorder="1" applyAlignment="1">
      <alignment horizontal="left" vertical="top" wrapText="1" indent="15"/>
    </xf>
    <xf numFmtId="0" fontId="18" fillId="32" borderId="27" xfId="5" applyFont="1" applyBorder="1" applyAlignment="1">
      <alignment horizontal="left" vertical="top" wrapText="1" indent="15"/>
    </xf>
    <xf numFmtId="0" fontId="18" fillId="32" borderId="26" xfId="5" applyFont="1" applyBorder="1" applyAlignment="1">
      <alignment horizontal="left" vertical="top" wrapText="1" indent="15"/>
    </xf>
    <xf numFmtId="0" fontId="18" fillId="32" borderId="29" xfId="5" applyFont="1" applyBorder="1" applyAlignment="1">
      <alignment horizontal="left" vertical="top" wrapText="1" indent="15"/>
    </xf>
    <xf numFmtId="0" fontId="18" fillId="32" borderId="31" xfId="5" applyFont="1" applyBorder="1" applyAlignment="1">
      <alignment horizontal="left" vertical="top" wrapText="1" indent="15"/>
    </xf>
    <xf numFmtId="0" fontId="18" fillId="32" borderId="30" xfId="5" applyFont="1" applyBorder="1" applyAlignment="1">
      <alignment horizontal="left" vertical="top" wrapText="1" indent="15"/>
    </xf>
  </cellXfs>
  <cellStyles count="11">
    <cellStyle name="Normal" xfId="0" builtinId="0"/>
    <cellStyle name="Normal 10" xfId="9"/>
    <cellStyle name="Normal 11" xfId="10"/>
    <cellStyle name="Normal 2" xfId="6"/>
    <cellStyle name="Normal 3" xfId="3"/>
    <cellStyle name="Normal 4" xfId="5"/>
    <cellStyle name="Normal 5" xfId="4"/>
    <cellStyle name="Normal 6" xfId="7"/>
    <cellStyle name="Normal 7" xfId="8"/>
    <cellStyle name="Normal 8" xfId="2"/>
    <cellStyle name="Normal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72</xdr:row>
      <xdr:rowOff>95250</xdr:rowOff>
    </xdr:from>
    <xdr:to>
      <xdr:col>3</xdr:col>
      <xdr:colOff>1445370</xdr:colOff>
      <xdr:row>72</xdr:row>
      <xdr:rowOff>1938670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3430250"/>
          <a:ext cx="2731245" cy="184342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72</xdr:row>
      <xdr:rowOff>95250</xdr:rowOff>
    </xdr:from>
    <xdr:to>
      <xdr:col>6</xdr:col>
      <xdr:colOff>1321545</xdr:colOff>
      <xdr:row>72</xdr:row>
      <xdr:rowOff>1942498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13430250"/>
          <a:ext cx="2731245" cy="1847248"/>
        </a:xfrm>
        <a:prstGeom prst="rect">
          <a:avLst/>
        </a:prstGeom>
      </xdr:spPr>
    </xdr:pic>
    <xdr:clientData/>
  </xdr:twoCellAnchor>
  <xdr:twoCellAnchor>
    <xdr:from>
      <xdr:col>2</xdr:col>
      <xdr:colOff>857250</xdr:colOff>
      <xdr:row>71</xdr:row>
      <xdr:rowOff>104775</xdr:rowOff>
    </xdr:from>
    <xdr:to>
      <xdr:col>3</xdr:col>
      <xdr:colOff>1066800</xdr:colOff>
      <xdr:row>72</xdr:row>
      <xdr:rowOff>142875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296025" y="13239750"/>
          <a:ext cx="16287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571500</xdr:colOff>
      <xdr:row>71</xdr:row>
      <xdr:rowOff>104775</xdr:rowOff>
    </xdr:from>
    <xdr:to>
      <xdr:col>6</xdr:col>
      <xdr:colOff>1003338</xdr:colOff>
      <xdr:row>72</xdr:row>
      <xdr:rowOff>148611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24925" y="13239750"/>
          <a:ext cx="1908213" cy="243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37</xdr:row>
      <xdr:rowOff>47625</xdr:rowOff>
    </xdr:from>
    <xdr:to>
      <xdr:col>3</xdr:col>
      <xdr:colOff>1378308</xdr:colOff>
      <xdr:row>37</xdr:row>
      <xdr:rowOff>1691033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6429375"/>
          <a:ext cx="2664183" cy="1643408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36</xdr:row>
      <xdr:rowOff>47625</xdr:rowOff>
    </xdr:from>
    <xdr:to>
      <xdr:col>3</xdr:col>
      <xdr:colOff>895869</xdr:colOff>
      <xdr:row>37</xdr:row>
      <xdr:rowOff>79268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6375" y="6229350"/>
          <a:ext cx="1591194" cy="231668"/>
        </a:xfrm>
        <a:prstGeom prst="rect">
          <a:avLst/>
        </a:prstGeom>
      </xdr:spPr>
    </xdr:pic>
    <xdr:clientData/>
  </xdr:twoCellAnchor>
  <xdr:twoCellAnchor>
    <xdr:from>
      <xdr:col>5</xdr:col>
      <xdr:colOff>152400</xdr:colOff>
      <xdr:row>36</xdr:row>
      <xdr:rowOff>57150</xdr:rowOff>
    </xdr:from>
    <xdr:to>
      <xdr:col>6</xdr:col>
      <xdr:colOff>857250</xdr:colOff>
      <xdr:row>37</xdr:row>
      <xdr:rowOff>76200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162925" y="6238875"/>
          <a:ext cx="17526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  <xdr:twoCellAnchor editAs="oneCell">
    <xdr:from>
      <xdr:col>4</xdr:col>
      <xdr:colOff>95250</xdr:colOff>
      <xdr:row>37</xdr:row>
      <xdr:rowOff>85725</xdr:rowOff>
    </xdr:from>
    <xdr:to>
      <xdr:col>6</xdr:col>
      <xdr:colOff>1188195</xdr:colOff>
      <xdr:row>38</xdr:row>
      <xdr:rowOff>27972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15225" y="6467475"/>
          <a:ext cx="2731245" cy="1666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4"/>
  <sheetViews>
    <sheetView topLeftCell="A67" workbookViewId="0">
      <selection activeCell="C69" sqref="C69"/>
    </sheetView>
  </sheetViews>
  <sheetFormatPr defaultRowHeight="15"/>
  <cols>
    <col min="1" max="1" width="11.42578125" bestFit="1" customWidth="1"/>
    <col min="2" max="2" width="70.140625" bestFit="1" customWidth="1"/>
    <col min="3" max="3" width="21.28515625" customWidth="1"/>
    <col min="4" max="4" width="22.42578125" customWidth="1"/>
    <col min="5" max="5" width="10" bestFit="1" customWidth="1"/>
    <col min="6" max="6" width="12.140625" customWidth="1"/>
    <col min="7" max="7" width="20" customWidth="1"/>
    <col min="8" max="8" width="6.28515625" bestFit="1" customWidth="1"/>
  </cols>
  <sheetData>
    <row r="1" spans="1:8" ht="15.95" customHeight="1">
      <c r="A1" s="34"/>
      <c r="B1" s="35" t="s">
        <v>0</v>
      </c>
      <c r="C1" s="34"/>
      <c r="D1" s="34"/>
      <c r="E1" s="34"/>
      <c r="F1" s="34"/>
      <c r="G1" s="34"/>
      <c r="H1" s="34"/>
    </row>
    <row r="2" spans="1:8" ht="12.95" customHeight="1">
      <c r="A2" s="34"/>
      <c r="B2" s="36"/>
      <c r="C2" s="34"/>
      <c r="D2" s="34"/>
      <c r="E2" s="34"/>
      <c r="F2" s="34"/>
      <c r="G2" s="34"/>
      <c r="H2" s="34"/>
    </row>
    <row r="3" spans="1:8" ht="12.95" customHeight="1" thickBot="1">
      <c r="A3" s="37"/>
      <c r="B3" s="38" t="s">
        <v>144</v>
      </c>
      <c r="C3" s="34"/>
      <c r="D3" s="34"/>
      <c r="E3" s="34"/>
      <c r="F3" s="34"/>
      <c r="G3" s="34"/>
      <c r="H3" s="34"/>
    </row>
    <row r="4" spans="1:8" ht="27.95" customHeight="1">
      <c r="A4" s="34"/>
      <c r="B4" s="39" t="s">
        <v>1</v>
      </c>
      <c r="C4" s="40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2" t="s">
        <v>7</v>
      </c>
    </row>
    <row r="5" spans="1:8" ht="12.95" customHeight="1">
      <c r="A5" s="34"/>
      <c r="B5" s="43" t="s">
        <v>143</v>
      </c>
      <c r="C5" s="44"/>
      <c r="D5" s="44"/>
      <c r="E5" s="44"/>
      <c r="F5" s="44"/>
      <c r="G5" s="45"/>
      <c r="H5" s="46"/>
    </row>
    <row r="6" spans="1:8" ht="12.95" customHeight="1">
      <c r="A6" s="34"/>
      <c r="B6" s="79" t="s">
        <v>157</v>
      </c>
      <c r="C6" s="44"/>
      <c r="D6" s="44"/>
      <c r="E6" s="44"/>
      <c r="F6" s="44"/>
      <c r="G6" s="78"/>
      <c r="H6" s="46"/>
    </row>
    <row r="7" spans="1:8" ht="12.95" customHeight="1">
      <c r="A7" s="47" t="s">
        <v>8</v>
      </c>
      <c r="B7" s="48" t="s">
        <v>9</v>
      </c>
      <c r="C7" s="44" t="s">
        <v>10</v>
      </c>
      <c r="D7" s="44" t="s">
        <v>11</v>
      </c>
      <c r="E7" s="49">
        <v>1498376</v>
      </c>
      <c r="F7" s="50">
        <v>1806.5919432000001</v>
      </c>
      <c r="G7" s="51">
        <v>2.4499371812120901E-2</v>
      </c>
      <c r="H7" s="46"/>
    </row>
    <row r="8" spans="1:8" ht="12.95" customHeight="1">
      <c r="A8" s="47"/>
      <c r="B8" s="48" t="s">
        <v>140</v>
      </c>
      <c r="C8" s="44" t="s">
        <v>141</v>
      </c>
      <c r="D8" s="44" t="s">
        <v>142</v>
      </c>
      <c r="E8" s="49">
        <v>279968</v>
      </c>
      <c r="F8" s="50">
        <v>1041.5089568000001</v>
      </c>
      <c r="G8" s="51">
        <v>1.4124005852201769E-2</v>
      </c>
      <c r="H8" s="46"/>
    </row>
    <row r="9" spans="1:8" ht="12.95" customHeight="1">
      <c r="A9" s="34"/>
      <c r="B9" s="43" t="s">
        <v>12</v>
      </c>
      <c r="C9" s="44"/>
      <c r="D9" s="44"/>
      <c r="E9" s="44"/>
      <c r="F9" s="52">
        <f>+F8+F7</f>
        <v>2848.1009000000004</v>
      </c>
      <c r="G9" s="53">
        <v>3.8623377664322667E-2</v>
      </c>
      <c r="H9" s="54"/>
    </row>
    <row r="10" spans="1:8" ht="12.95" customHeight="1">
      <c r="A10" s="34"/>
      <c r="B10" s="55" t="s">
        <v>13</v>
      </c>
      <c r="C10" s="56"/>
      <c r="D10" s="56"/>
      <c r="E10" s="56"/>
      <c r="F10" s="57" t="s">
        <v>14</v>
      </c>
      <c r="G10" s="57" t="s">
        <v>14</v>
      </c>
      <c r="H10" s="54"/>
    </row>
    <row r="11" spans="1:8" ht="12.95" customHeight="1">
      <c r="A11" s="34"/>
      <c r="B11" s="55" t="s">
        <v>12</v>
      </c>
      <c r="C11" s="56"/>
      <c r="D11" s="56"/>
      <c r="E11" s="56"/>
      <c r="F11" s="57" t="s">
        <v>14</v>
      </c>
      <c r="G11" s="57" t="s">
        <v>14</v>
      </c>
      <c r="H11" s="54"/>
    </row>
    <row r="12" spans="1:8" ht="12.95" customHeight="1">
      <c r="A12" s="34"/>
      <c r="B12" s="55" t="s">
        <v>15</v>
      </c>
      <c r="C12" s="58"/>
      <c r="D12" s="56"/>
      <c r="E12" s="58"/>
      <c r="F12" s="52">
        <f>+F9</f>
        <v>2848.1009000000004</v>
      </c>
      <c r="G12" s="53">
        <v>3.8623377664322667E-2</v>
      </c>
      <c r="H12" s="54"/>
    </row>
    <row r="13" spans="1:8" ht="12.95" customHeight="1">
      <c r="A13" s="34"/>
      <c r="B13" s="43" t="s">
        <v>16</v>
      </c>
      <c r="C13" s="44"/>
      <c r="D13" s="44"/>
      <c r="E13" s="44"/>
      <c r="F13" s="44"/>
      <c r="G13" s="45"/>
      <c r="H13" s="46"/>
    </row>
    <row r="14" spans="1:8" ht="12.95" customHeight="1">
      <c r="A14" s="34"/>
      <c r="B14" s="43" t="s">
        <v>17</v>
      </c>
      <c r="C14" s="44"/>
      <c r="D14" s="44"/>
      <c r="E14" s="44"/>
      <c r="F14" s="44"/>
      <c r="G14" s="45"/>
      <c r="H14" s="46"/>
    </row>
    <row r="15" spans="1:8" ht="12.95" customHeight="1">
      <c r="A15" s="47" t="s">
        <v>18</v>
      </c>
      <c r="B15" s="48" t="s">
        <v>19</v>
      </c>
      <c r="C15" s="44" t="s">
        <v>20</v>
      </c>
      <c r="D15" s="44" t="s">
        <v>21</v>
      </c>
      <c r="E15" s="49">
        <v>7000000</v>
      </c>
      <c r="F15" s="50">
        <v>7032.27</v>
      </c>
      <c r="G15" s="51">
        <v>9.5365308176928135E-2</v>
      </c>
      <c r="H15" s="59">
        <v>6.6393999999999995E-2</v>
      </c>
    </row>
    <row r="16" spans="1:8" ht="12.95" customHeight="1">
      <c r="A16" s="47" t="s">
        <v>22</v>
      </c>
      <c r="B16" s="48" t="s">
        <v>23</v>
      </c>
      <c r="C16" s="44" t="s">
        <v>24</v>
      </c>
      <c r="D16" s="44" t="s">
        <v>21</v>
      </c>
      <c r="E16" s="49">
        <v>4000000</v>
      </c>
      <c r="F16" s="50">
        <v>4255.96</v>
      </c>
      <c r="G16" s="51">
        <v>5.7715493999615924E-2</v>
      </c>
      <c r="H16" s="59">
        <v>7.6770500000000005E-2</v>
      </c>
    </row>
    <row r="17" spans="1:8" ht="12.95" customHeight="1">
      <c r="A17" s="47" t="s">
        <v>25</v>
      </c>
      <c r="B17" s="48" t="s">
        <v>26</v>
      </c>
      <c r="C17" s="44" t="s">
        <v>27</v>
      </c>
      <c r="D17" s="44" t="s">
        <v>28</v>
      </c>
      <c r="E17" s="49">
        <v>4000000</v>
      </c>
      <c r="F17" s="50">
        <v>4195.8119999999999</v>
      </c>
      <c r="G17" s="51">
        <v>5.6899821029689296E-2</v>
      </c>
      <c r="H17" s="59">
        <v>8.4017499999999995E-2</v>
      </c>
    </row>
    <row r="18" spans="1:8" ht="12.95" customHeight="1">
      <c r="A18" s="47" t="s">
        <v>29</v>
      </c>
      <c r="B18" s="48" t="s">
        <v>30</v>
      </c>
      <c r="C18" s="44" t="s">
        <v>31</v>
      </c>
      <c r="D18" s="44" t="s">
        <v>32</v>
      </c>
      <c r="E18" s="49">
        <v>3000000</v>
      </c>
      <c r="F18" s="50">
        <v>3315.9209999999998</v>
      </c>
      <c r="G18" s="51">
        <v>4.4967532255636898E-2</v>
      </c>
      <c r="H18" s="59">
        <v>5.3003000000000002E-2</v>
      </c>
    </row>
    <row r="19" spans="1:8" ht="12.95" customHeight="1">
      <c r="A19" s="47" t="s">
        <v>33</v>
      </c>
      <c r="B19" s="48" t="s">
        <v>34</v>
      </c>
      <c r="C19" s="44" t="s">
        <v>35</v>
      </c>
      <c r="D19" s="44" t="s">
        <v>21</v>
      </c>
      <c r="E19" s="49">
        <v>3000000</v>
      </c>
      <c r="F19" s="50">
        <v>3145.0349999999999</v>
      </c>
      <c r="G19" s="51">
        <v>4.2650130328076873E-2</v>
      </c>
      <c r="H19" s="59">
        <v>5.7349999999999998E-2</v>
      </c>
    </row>
    <row r="20" spans="1:8" ht="12.95" customHeight="1">
      <c r="A20" s="47" t="s">
        <v>36</v>
      </c>
      <c r="B20" s="48" t="s">
        <v>37</v>
      </c>
      <c r="C20" s="44" t="s">
        <v>38</v>
      </c>
      <c r="D20" s="44" t="s">
        <v>21</v>
      </c>
      <c r="E20" s="49">
        <v>3000000</v>
      </c>
      <c r="F20" s="50">
        <v>2985.105</v>
      </c>
      <c r="G20" s="51">
        <v>4.0481303798842919E-2</v>
      </c>
      <c r="H20" s="59">
        <v>5.985E-2</v>
      </c>
    </row>
    <row r="21" spans="1:8" ht="12.95" customHeight="1">
      <c r="A21" s="47" t="s">
        <v>39</v>
      </c>
      <c r="B21" s="48" t="s">
        <v>40</v>
      </c>
      <c r="C21" s="44" t="s">
        <v>41</v>
      </c>
      <c r="D21" s="44" t="s">
        <v>32</v>
      </c>
      <c r="E21" s="49">
        <v>2500000</v>
      </c>
      <c r="F21" s="50">
        <v>2669.1</v>
      </c>
      <c r="G21" s="51">
        <v>3.6195928776204395E-2</v>
      </c>
      <c r="H21" s="59">
        <v>6.1449999999999998E-2</v>
      </c>
    </row>
    <row r="22" spans="1:8" ht="12.95" customHeight="1">
      <c r="A22" s="47" t="s">
        <v>42</v>
      </c>
      <c r="B22" s="48" t="s">
        <v>43</v>
      </c>
      <c r="C22" s="44" t="s">
        <v>44</v>
      </c>
      <c r="D22" s="44" t="s">
        <v>45</v>
      </c>
      <c r="E22" s="49">
        <v>2500000</v>
      </c>
      <c r="F22" s="50">
        <v>2664.6275000000001</v>
      </c>
      <c r="G22" s="51">
        <v>3.6135276761873128E-2</v>
      </c>
      <c r="H22" s="59">
        <v>8.0077499999999996E-2</v>
      </c>
    </row>
    <row r="23" spans="1:8" ht="12.95" customHeight="1">
      <c r="A23" s="47" t="s">
        <v>46</v>
      </c>
      <c r="B23" s="48" t="s">
        <v>47</v>
      </c>
      <c r="C23" s="44" t="s">
        <v>48</v>
      </c>
      <c r="D23" s="44" t="s">
        <v>21</v>
      </c>
      <c r="E23" s="49">
        <v>2500000</v>
      </c>
      <c r="F23" s="50">
        <v>2663.5349999999999</v>
      </c>
      <c r="G23" s="51">
        <v>3.6120461261446767E-2</v>
      </c>
      <c r="H23" s="59">
        <v>0.06</v>
      </c>
    </row>
    <row r="24" spans="1:8" ht="12.95" customHeight="1">
      <c r="A24" s="47" t="s">
        <v>49</v>
      </c>
      <c r="B24" s="48" t="s">
        <v>50</v>
      </c>
      <c r="C24" s="44" t="s">
        <v>51</v>
      </c>
      <c r="D24" s="44" t="s">
        <v>21</v>
      </c>
      <c r="E24" s="49">
        <v>2500000</v>
      </c>
      <c r="F24" s="50">
        <v>2654.0050000000001</v>
      </c>
      <c r="G24" s="51">
        <v>3.5991223989993007E-2</v>
      </c>
      <c r="H24" s="59">
        <v>5.8000000000000003E-2</v>
      </c>
    </row>
    <row r="25" spans="1:8" ht="12.95" customHeight="1">
      <c r="A25" s="47" t="s">
        <v>52</v>
      </c>
      <c r="B25" s="48" t="s">
        <v>53</v>
      </c>
      <c r="C25" s="44" t="s">
        <v>54</v>
      </c>
      <c r="D25" s="44" t="s">
        <v>21</v>
      </c>
      <c r="E25" s="49">
        <v>2500000</v>
      </c>
      <c r="F25" s="50">
        <v>2602.4875000000002</v>
      </c>
      <c r="G25" s="51">
        <v>3.5292590083159957E-2</v>
      </c>
      <c r="H25" s="59">
        <v>5.8292999999999998E-2</v>
      </c>
    </row>
    <row r="26" spans="1:8" ht="12.95" customHeight="1">
      <c r="A26" s="47" t="s">
        <v>55</v>
      </c>
      <c r="B26" s="48" t="s">
        <v>56</v>
      </c>
      <c r="C26" s="44" t="s">
        <v>57</v>
      </c>
      <c r="D26" s="44" t="s">
        <v>21</v>
      </c>
      <c r="E26" s="49">
        <v>2500000</v>
      </c>
      <c r="F26" s="50">
        <v>2582.9025000000001</v>
      </c>
      <c r="G26" s="51">
        <v>3.5026995963388513E-2</v>
      </c>
      <c r="H26" s="59">
        <v>5.7500000000000002E-2</v>
      </c>
    </row>
    <row r="27" spans="1:8" ht="12.95" customHeight="1">
      <c r="A27" s="47" t="s">
        <v>58</v>
      </c>
      <c r="B27" s="48" t="s">
        <v>59</v>
      </c>
      <c r="C27" s="44" t="s">
        <v>60</v>
      </c>
      <c r="D27" s="44" t="s">
        <v>21</v>
      </c>
      <c r="E27" s="49">
        <v>2500000</v>
      </c>
      <c r="F27" s="50">
        <v>2546.665</v>
      </c>
      <c r="G27" s="51">
        <v>3.4535575646042697E-2</v>
      </c>
      <c r="H27" s="59">
        <v>5.8847999999999998E-2</v>
      </c>
    </row>
    <row r="28" spans="1:8" ht="12.95" customHeight="1">
      <c r="A28" s="47" t="s">
        <v>61</v>
      </c>
      <c r="B28" s="48" t="s">
        <v>62</v>
      </c>
      <c r="C28" s="44" t="s">
        <v>63</v>
      </c>
      <c r="D28" s="44" t="s">
        <v>45</v>
      </c>
      <c r="E28" s="49">
        <v>2500000</v>
      </c>
      <c r="F28" s="50">
        <v>2529.625</v>
      </c>
      <c r="G28" s="51">
        <v>3.4304494522687815E-2</v>
      </c>
      <c r="H28" s="59">
        <v>7.2595999999999994E-2</v>
      </c>
    </row>
    <row r="29" spans="1:8" ht="12.95" customHeight="1">
      <c r="A29" s="47" t="s">
        <v>64</v>
      </c>
      <c r="B29" s="48" t="s">
        <v>65</v>
      </c>
      <c r="C29" s="44" t="s">
        <v>66</v>
      </c>
      <c r="D29" s="44" t="s">
        <v>21</v>
      </c>
      <c r="E29" s="49">
        <v>2500000</v>
      </c>
      <c r="F29" s="50">
        <v>2526.3575000000001</v>
      </c>
      <c r="G29" s="51">
        <v>3.4260183632396607E-2</v>
      </c>
      <c r="H29" s="59">
        <v>6.4549999999999996E-2</v>
      </c>
    </row>
    <row r="30" spans="1:8" ht="12.95" customHeight="1">
      <c r="A30" s="47" t="s">
        <v>67</v>
      </c>
      <c r="B30" s="48" t="s">
        <v>68</v>
      </c>
      <c r="C30" s="44" t="s">
        <v>69</v>
      </c>
      <c r="D30" s="44" t="s">
        <v>21</v>
      </c>
      <c r="E30" s="49">
        <v>2500000</v>
      </c>
      <c r="F30" s="50">
        <v>2498.4949999999999</v>
      </c>
      <c r="G30" s="51">
        <v>3.3882337517403917E-2</v>
      </c>
      <c r="H30" s="59">
        <v>6.9550000000000001E-2</v>
      </c>
    </row>
    <row r="31" spans="1:8" ht="12.95" customHeight="1">
      <c r="A31" s="47" t="s">
        <v>70</v>
      </c>
      <c r="B31" s="48" t="s">
        <v>71</v>
      </c>
      <c r="C31" s="44" t="s">
        <v>72</v>
      </c>
      <c r="D31" s="44" t="s">
        <v>21</v>
      </c>
      <c r="E31" s="49">
        <v>2500000</v>
      </c>
      <c r="F31" s="50">
        <v>2488.5524999999998</v>
      </c>
      <c r="G31" s="51">
        <v>3.374750629269993E-2</v>
      </c>
      <c r="H31" s="59">
        <v>5.91E-2</v>
      </c>
    </row>
    <row r="32" spans="1:8" ht="12.95" customHeight="1">
      <c r="A32" s="47" t="s">
        <v>73</v>
      </c>
      <c r="B32" s="48" t="s">
        <v>74</v>
      </c>
      <c r="C32" s="44" t="s">
        <v>75</v>
      </c>
      <c r="D32" s="44" t="s">
        <v>21</v>
      </c>
      <c r="E32" s="49">
        <v>2500000</v>
      </c>
      <c r="F32" s="50">
        <v>2479.1624999999999</v>
      </c>
      <c r="G32" s="51">
        <v>3.3620167575076548E-2</v>
      </c>
      <c r="H32" s="59">
        <v>6.6000000000000003E-2</v>
      </c>
    </row>
    <row r="33" spans="1:8" ht="12.95" customHeight="1">
      <c r="A33" s="47" t="s">
        <v>76</v>
      </c>
      <c r="B33" s="48" t="s">
        <v>77</v>
      </c>
      <c r="C33" s="44" t="s">
        <v>78</v>
      </c>
      <c r="D33" s="44" t="s">
        <v>32</v>
      </c>
      <c r="E33" s="49">
        <v>1500000</v>
      </c>
      <c r="F33" s="50">
        <v>1577.4614999999999</v>
      </c>
      <c r="G33" s="51">
        <v>2.1392111236448443E-2</v>
      </c>
      <c r="H33" s="59">
        <v>6.1460000000000001E-2</v>
      </c>
    </row>
    <row r="34" spans="1:8" ht="12.95" customHeight="1">
      <c r="A34" s="47" t="s">
        <v>79</v>
      </c>
      <c r="B34" s="48" t="s">
        <v>80</v>
      </c>
      <c r="C34" s="44" t="s">
        <v>81</v>
      </c>
      <c r="D34" s="44" t="s">
        <v>21</v>
      </c>
      <c r="E34" s="49">
        <v>1500000</v>
      </c>
      <c r="F34" s="50">
        <v>1556.16</v>
      </c>
      <c r="G34" s="51">
        <v>2.1103239490606659E-2</v>
      </c>
      <c r="H34" s="59">
        <v>5.6149999999999999E-2</v>
      </c>
    </row>
    <row r="35" spans="1:8" ht="12.95" customHeight="1">
      <c r="A35" s="47" t="s">
        <v>82</v>
      </c>
      <c r="B35" s="48" t="s">
        <v>83</v>
      </c>
      <c r="C35" s="44" t="s">
        <v>84</v>
      </c>
      <c r="D35" s="44" t="s">
        <v>28</v>
      </c>
      <c r="E35" s="49">
        <v>1500000</v>
      </c>
      <c r="F35" s="50">
        <v>1498.5495000000001</v>
      </c>
      <c r="G35" s="51">
        <v>2.0321977808855685E-2</v>
      </c>
      <c r="H35" s="59">
        <v>5.6250000000000001E-2</v>
      </c>
    </row>
    <row r="36" spans="1:8" ht="12.95" customHeight="1">
      <c r="A36" s="47" t="s">
        <v>85</v>
      </c>
      <c r="B36" s="48" t="s">
        <v>86</v>
      </c>
      <c r="C36" s="44" t="s">
        <v>87</v>
      </c>
      <c r="D36" s="44" t="s">
        <v>45</v>
      </c>
      <c r="E36" s="49">
        <v>1000000</v>
      </c>
      <c r="F36" s="50">
        <v>1036.6130000000001</v>
      </c>
      <c r="G36" s="51">
        <v>1.4057611298373072E-2</v>
      </c>
      <c r="H36" s="59">
        <v>7.9566499999999998E-2</v>
      </c>
    </row>
    <row r="37" spans="1:8" ht="12.95" customHeight="1">
      <c r="A37" s="47" t="s">
        <v>88</v>
      </c>
      <c r="B37" s="48" t="s">
        <v>89</v>
      </c>
      <c r="C37" s="44" t="s">
        <v>90</v>
      </c>
      <c r="D37" s="44" t="s">
        <v>28</v>
      </c>
      <c r="E37" s="49">
        <v>1000000</v>
      </c>
      <c r="F37" s="50">
        <v>1023.751</v>
      </c>
      <c r="G37" s="51">
        <v>1.3883188445756256E-2</v>
      </c>
      <c r="H37" s="59">
        <v>8.1917000000000004E-2</v>
      </c>
    </row>
    <row r="38" spans="1:8" ht="12.95" customHeight="1">
      <c r="A38" s="47" t="s">
        <v>91</v>
      </c>
      <c r="B38" s="48" t="s">
        <v>92</v>
      </c>
      <c r="C38" s="44" t="s">
        <v>93</v>
      </c>
      <c r="D38" s="44" t="s">
        <v>21</v>
      </c>
      <c r="E38" s="49">
        <v>1000000</v>
      </c>
      <c r="F38" s="50">
        <v>1002.861</v>
      </c>
      <c r="G38" s="51">
        <v>1.3599897092065907E-2</v>
      </c>
      <c r="H38" s="59">
        <v>6.8849999999999995E-2</v>
      </c>
    </row>
    <row r="39" spans="1:8" ht="12.95" customHeight="1">
      <c r="A39" s="47" t="s">
        <v>94</v>
      </c>
      <c r="B39" s="48" t="s">
        <v>95</v>
      </c>
      <c r="C39" s="44" t="s">
        <v>96</v>
      </c>
      <c r="D39" s="44" t="s">
        <v>21</v>
      </c>
      <c r="E39" s="49">
        <v>1000000</v>
      </c>
      <c r="F39" s="50">
        <v>1000.029</v>
      </c>
      <c r="G39" s="51">
        <v>1.3561492060297067E-2</v>
      </c>
      <c r="H39" s="59">
        <v>5.7079999999999999E-2</v>
      </c>
    </row>
    <row r="40" spans="1:8" ht="12.95" customHeight="1">
      <c r="A40" s="47" t="s">
        <v>97</v>
      </c>
      <c r="B40" s="48" t="s">
        <v>98</v>
      </c>
      <c r="C40" s="44" t="s">
        <v>99</v>
      </c>
      <c r="D40" s="44" t="s">
        <v>32</v>
      </c>
      <c r="E40" s="49">
        <v>1000000</v>
      </c>
      <c r="F40" s="50">
        <v>982.38699999999994</v>
      </c>
      <c r="G40" s="51">
        <v>1.3322247155471544E-2</v>
      </c>
      <c r="H40" s="59">
        <v>6.3452999999999996E-2</v>
      </c>
    </row>
    <row r="41" spans="1:8" ht="12.95" customHeight="1">
      <c r="A41" s="47" t="s">
        <v>100</v>
      </c>
      <c r="B41" s="48" t="s">
        <v>101</v>
      </c>
      <c r="C41" s="44" t="s">
        <v>102</v>
      </c>
      <c r="D41" s="44" t="s">
        <v>32</v>
      </c>
      <c r="E41" s="49">
        <v>500000</v>
      </c>
      <c r="F41" s="50">
        <v>532.10599999999999</v>
      </c>
      <c r="G41" s="51">
        <v>7.2159420319175046E-3</v>
      </c>
      <c r="H41" s="59">
        <v>6.3991999999999993E-2</v>
      </c>
    </row>
    <row r="42" spans="1:8" ht="12.95" customHeight="1">
      <c r="A42" s="47" t="s">
        <v>103</v>
      </c>
      <c r="B42" s="48" t="s">
        <v>104</v>
      </c>
      <c r="C42" s="44" t="s">
        <v>105</v>
      </c>
      <c r="D42" s="44" t="s">
        <v>21</v>
      </c>
      <c r="E42" s="49">
        <v>500000</v>
      </c>
      <c r="F42" s="50">
        <v>518.404</v>
      </c>
      <c r="G42" s="51">
        <v>7.0301278563184074E-3</v>
      </c>
      <c r="H42" s="59">
        <v>0.05</v>
      </c>
    </row>
    <row r="43" spans="1:8" ht="12.95" customHeight="1">
      <c r="A43" s="47" t="s">
        <v>106</v>
      </c>
      <c r="B43" s="48" t="s">
        <v>107</v>
      </c>
      <c r="C43" s="44" t="s">
        <v>108</v>
      </c>
      <c r="D43" s="44" t="s">
        <v>21</v>
      </c>
      <c r="E43" s="49">
        <v>250000</v>
      </c>
      <c r="F43" s="50">
        <v>256.7765</v>
      </c>
      <c r="G43" s="51">
        <v>3.4821714830478617E-3</v>
      </c>
      <c r="H43" s="59">
        <v>4.8500000000000001E-2</v>
      </c>
    </row>
    <row r="44" spans="1:8" ht="12.95" customHeight="1">
      <c r="A44" s="34"/>
      <c r="B44" s="43" t="s">
        <v>12</v>
      </c>
      <c r="C44" s="44"/>
      <c r="D44" s="44"/>
      <c r="E44" s="44"/>
      <c r="F44" s="52">
        <v>66820.716499999995</v>
      </c>
      <c r="G44" s="53">
        <v>0.90616233757032172</v>
      </c>
      <c r="H44" s="54"/>
    </row>
    <row r="45" spans="1:8" ht="12.95" customHeight="1">
      <c r="A45" s="34"/>
      <c r="B45" s="55" t="s">
        <v>109</v>
      </c>
      <c r="C45" s="56"/>
      <c r="D45" s="56"/>
      <c r="E45" s="56"/>
      <c r="F45" s="57" t="s">
        <v>14</v>
      </c>
      <c r="G45" s="57" t="s">
        <v>14</v>
      </c>
      <c r="H45" s="54"/>
    </row>
    <row r="46" spans="1:8" ht="12.95" customHeight="1">
      <c r="A46" s="34"/>
      <c r="B46" s="55" t="s">
        <v>12</v>
      </c>
      <c r="C46" s="56"/>
      <c r="D46" s="56"/>
      <c r="E46" s="56"/>
      <c r="F46" s="57" t="s">
        <v>14</v>
      </c>
      <c r="G46" s="57" t="s">
        <v>14</v>
      </c>
      <c r="H46" s="54"/>
    </row>
    <row r="47" spans="1:8" ht="12.95" customHeight="1">
      <c r="A47" s="34"/>
      <c r="B47" s="55" t="s">
        <v>15</v>
      </c>
      <c r="C47" s="58"/>
      <c r="D47" s="56"/>
      <c r="E47" s="58"/>
      <c r="F47" s="52">
        <v>66820.716499999995</v>
      </c>
      <c r="G47" s="53">
        <v>0.90616233757032172</v>
      </c>
      <c r="H47" s="54"/>
    </row>
    <row r="48" spans="1:8" ht="12.95" customHeight="1">
      <c r="A48" s="34"/>
      <c r="B48" s="43" t="s">
        <v>138</v>
      </c>
      <c r="C48" s="44"/>
      <c r="D48" s="44"/>
      <c r="E48" s="44"/>
      <c r="F48" s="44"/>
      <c r="G48" s="45"/>
      <c r="H48" s="46"/>
    </row>
    <row r="49" spans="1:8" ht="12.95" customHeight="1">
      <c r="A49" s="47" t="s">
        <v>110</v>
      </c>
      <c r="B49" s="48" t="s">
        <v>139</v>
      </c>
      <c r="C49" s="44"/>
      <c r="D49" s="44" t="s">
        <v>111</v>
      </c>
      <c r="E49" s="49"/>
      <c r="F49" s="50">
        <v>1190</v>
      </c>
      <c r="G49" s="51"/>
      <c r="H49" s="59">
        <v>3.2087027310924367E-2</v>
      </c>
    </row>
    <row r="50" spans="1:8" ht="12.95" customHeight="1">
      <c r="A50" s="34"/>
      <c r="B50" s="43" t="s">
        <v>12</v>
      </c>
      <c r="C50" s="44"/>
      <c r="D50" s="44"/>
      <c r="E50" s="44"/>
      <c r="F50" s="52">
        <v>1190</v>
      </c>
      <c r="G50" s="53">
        <v>1.6137707558234321E-2</v>
      </c>
      <c r="H50" s="54"/>
    </row>
    <row r="51" spans="1:8" ht="12.95" customHeight="1">
      <c r="A51" s="34"/>
      <c r="B51" s="55" t="s">
        <v>15</v>
      </c>
      <c r="C51" s="58"/>
      <c r="D51" s="56"/>
      <c r="E51" s="58"/>
      <c r="F51" s="52">
        <v>1190</v>
      </c>
      <c r="G51" s="53">
        <v>1.6137707558234321E-2</v>
      </c>
      <c r="H51" s="54"/>
    </row>
    <row r="52" spans="1:8" ht="12.95" customHeight="1">
      <c r="A52" s="34"/>
      <c r="B52" s="55" t="s">
        <v>112</v>
      </c>
      <c r="C52" s="44"/>
      <c r="D52" s="56"/>
      <c r="E52" s="44"/>
      <c r="F52" s="52">
        <v>2881.519987189738</v>
      </c>
      <c r="G52" s="53">
        <v>3.9076577207121932E-2</v>
      </c>
      <c r="H52" s="54"/>
    </row>
    <row r="53" spans="1:8" ht="12.95" customHeight="1" thickBot="1">
      <c r="A53" s="34"/>
      <c r="B53" s="60" t="s">
        <v>113</v>
      </c>
      <c r="C53" s="61"/>
      <c r="D53" s="61"/>
      <c r="E53" s="61"/>
      <c r="F53" s="62">
        <f>72698.8284303897+F8</f>
        <v>73740.337387189691</v>
      </c>
      <c r="G53" s="63">
        <v>1.0000000000000007</v>
      </c>
      <c r="H53" s="64"/>
    </row>
    <row r="54" spans="1:8" ht="12.95" customHeight="1">
      <c r="A54" s="34"/>
      <c r="B54" s="37"/>
      <c r="C54" s="34"/>
      <c r="D54" s="34"/>
      <c r="E54" s="34"/>
      <c r="F54" s="34"/>
      <c r="G54" s="34"/>
      <c r="H54" s="34"/>
    </row>
    <row r="55" spans="1:8" ht="12.95" customHeight="1">
      <c r="A55" s="34"/>
      <c r="B55" s="35" t="s">
        <v>114</v>
      </c>
      <c r="C55" s="34"/>
      <c r="D55" s="34"/>
      <c r="E55" s="34"/>
      <c r="F55" s="34"/>
      <c r="G55" s="34"/>
      <c r="H55" s="34"/>
    </row>
    <row r="56" spans="1:8" ht="12.95" customHeight="1">
      <c r="A56" s="34"/>
      <c r="B56" s="35" t="s">
        <v>115</v>
      </c>
      <c r="C56" s="34"/>
      <c r="D56" s="34"/>
      <c r="E56" s="34"/>
      <c r="F56" s="34"/>
      <c r="G56" s="34"/>
      <c r="H56" s="34"/>
    </row>
    <row r="57" spans="1:8" ht="12.95" customHeight="1" thickBot="1">
      <c r="A57" s="34"/>
      <c r="B57" s="35"/>
      <c r="C57" s="34"/>
      <c r="D57" s="34"/>
      <c r="E57" s="34"/>
      <c r="F57" s="34"/>
      <c r="G57" s="34"/>
      <c r="H57" s="34"/>
    </row>
    <row r="58" spans="1:8" ht="12.95" customHeight="1" thickBot="1">
      <c r="A58" s="34"/>
      <c r="B58" s="65" t="s">
        <v>145</v>
      </c>
      <c r="C58" s="65"/>
      <c r="D58" s="66"/>
      <c r="E58" s="66"/>
      <c r="F58" s="66"/>
      <c r="G58" s="66"/>
      <c r="H58" s="34"/>
    </row>
    <row r="59" spans="1:8" ht="75.75" thickBot="1">
      <c r="B59" s="67" t="s">
        <v>146</v>
      </c>
      <c r="C59" s="68" t="s">
        <v>2</v>
      </c>
      <c r="D59" s="69" t="s">
        <v>147</v>
      </c>
      <c r="E59" s="68" t="s">
        <v>148</v>
      </c>
      <c r="F59" s="69" t="s">
        <v>149</v>
      </c>
      <c r="G59" s="68" t="s">
        <v>150</v>
      </c>
    </row>
    <row r="60" spans="1:8" ht="15.75" thickBot="1">
      <c r="B60" s="70" t="s">
        <v>151</v>
      </c>
      <c r="C60" s="71" t="s">
        <v>87</v>
      </c>
      <c r="D60" s="72">
        <v>7.9566499999999998</v>
      </c>
      <c r="E60" s="73">
        <v>48182</v>
      </c>
      <c r="F60" s="72">
        <v>7.101</v>
      </c>
      <c r="G60" s="73">
        <v>45618</v>
      </c>
    </row>
    <row r="61" spans="1:8" ht="15.75" thickBot="1">
      <c r="B61" s="70" t="s">
        <v>152</v>
      </c>
      <c r="C61" s="71" t="s">
        <v>90</v>
      </c>
      <c r="D61" s="72">
        <v>8.1917000000000009</v>
      </c>
      <c r="E61" s="73">
        <v>48182</v>
      </c>
      <c r="F61" s="72">
        <v>5.6660000000000004</v>
      </c>
      <c r="G61" s="73">
        <v>44838</v>
      </c>
    </row>
    <row r="62" spans="1:8" ht="15.75" thickBot="1">
      <c r="B62" s="70" t="s">
        <v>153</v>
      </c>
      <c r="C62" s="71" t="s">
        <v>24</v>
      </c>
      <c r="D62" s="72">
        <v>7.6770500000000004</v>
      </c>
      <c r="E62" s="73">
        <v>47059</v>
      </c>
      <c r="F62" s="72">
        <v>5.3715999999999999</v>
      </c>
      <c r="G62" s="73">
        <v>45232</v>
      </c>
    </row>
    <row r="63" spans="1:8" ht="15.75" thickBot="1">
      <c r="B63" s="70" t="s">
        <v>154</v>
      </c>
      <c r="C63" s="71" t="s">
        <v>44</v>
      </c>
      <c r="D63" s="72">
        <v>8.0077499999999997</v>
      </c>
      <c r="E63" s="73">
        <v>48182</v>
      </c>
      <c r="F63" s="72">
        <v>6.5511999999999997</v>
      </c>
      <c r="G63" s="73">
        <v>45644</v>
      </c>
    </row>
    <row r="64" spans="1:8" ht="15.75" thickBot="1">
      <c r="B64" s="70" t="s">
        <v>155</v>
      </c>
      <c r="C64" s="71" t="s">
        <v>27</v>
      </c>
      <c r="D64" s="72">
        <v>8.4017499999999998</v>
      </c>
      <c r="E64" s="73">
        <v>48182</v>
      </c>
      <c r="F64" s="72">
        <v>5.8002000000000002</v>
      </c>
      <c r="G64" s="73">
        <v>45097</v>
      </c>
    </row>
    <row r="65" spans="2:7" ht="15.75" thickBot="1">
      <c r="B65" s="74"/>
      <c r="C65" s="75"/>
      <c r="D65" s="75"/>
      <c r="E65" s="75"/>
      <c r="F65" s="75"/>
      <c r="G65" s="75"/>
    </row>
    <row r="66" spans="2:7" ht="30.75" thickBot="1">
      <c r="B66" s="76" t="s">
        <v>156</v>
      </c>
      <c r="C66" s="77"/>
      <c r="D66" s="75"/>
      <c r="E66" s="75"/>
      <c r="F66" s="75"/>
      <c r="G66" s="75"/>
    </row>
    <row r="69" spans="2:7">
      <c r="B69" s="87" t="s">
        <v>158</v>
      </c>
      <c r="C69" s="88"/>
      <c r="D69" s="88"/>
      <c r="E69" s="88"/>
      <c r="F69" s="88"/>
      <c r="G69" s="88"/>
    </row>
    <row r="70" spans="2:7">
      <c r="B70" s="80"/>
      <c r="C70" s="80"/>
      <c r="D70" s="80"/>
      <c r="E70" s="86"/>
      <c r="F70" s="86"/>
      <c r="G70" s="86"/>
    </row>
    <row r="71" spans="2:7" ht="15.75" thickBot="1">
      <c r="B71" s="89" t="s">
        <v>159</v>
      </c>
      <c r="C71" s="88"/>
      <c r="D71" s="88"/>
      <c r="E71" s="85"/>
      <c r="F71" s="85"/>
      <c r="G71" s="85"/>
    </row>
    <row r="72" spans="2:7" ht="15.75" thickBot="1">
      <c r="B72" s="90" t="s">
        <v>160</v>
      </c>
      <c r="C72" s="82"/>
      <c r="D72" s="83"/>
      <c r="E72" s="92"/>
      <c r="F72" s="93"/>
      <c r="G72" s="94"/>
    </row>
    <row r="73" spans="2:7" ht="159" customHeight="1" thickBot="1">
      <c r="B73" s="91" t="s">
        <v>161</v>
      </c>
      <c r="C73" s="81"/>
      <c r="D73" s="84"/>
      <c r="E73" s="95"/>
      <c r="F73" s="96"/>
      <c r="G73" s="97"/>
    </row>
    <row r="74" spans="2:7">
      <c r="B74" s="98" t="s">
        <v>162</v>
      </c>
      <c r="C74" s="98"/>
      <c r="D74" s="98"/>
      <c r="E74" s="98"/>
      <c r="F74" s="98"/>
      <c r="G74" s="98"/>
    </row>
  </sheetData>
  <mergeCells count="6">
    <mergeCell ref="B70:D70"/>
    <mergeCell ref="E70:G71"/>
    <mergeCell ref="C72:D73"/>
    <mergeCell ref="E72:G73"/>
    <mergeCell ref="B74:D74"/>
    <mergeCell ref="E74:G7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9"/>
  <sheetViews>
    <sheetView tabSelected="1" workbookViewId="0">
      <selection activeCell="G34" sqref="G34"/>
    </sheetView>
  </sheetViews>
  <sheetFormatPr defaultRowHeight="15"/>
  <cols>
    <col min="1" max="1" width="11.42578125" bestFit="1" customWidth="1"/>
    <col min="2" max="2" width="56.5703125" bestFit="1" customWidth="1"/>
    <col min="3" max="3" width="21.7109375" customWidth="1"/>
    <col min="4" max="4" width="21.5703125" customWidth="1"/>
    <col min="5" max="5" width="8.85546875" bestFit="1" customWidth="1"/>
    <col min="6" max="6" width="15.7109375" bestFit="1" customWidth="1"/>
    <col min="7" max="7" width="19.5703125" customWidth="1"/>
    <col min="8" max="8" width="6.28515625" bestFit="1" customWidth="1"/>
  </cols>
  <sheetData>
    <row r="1" spans="1:8" ht="15.95" customHeight="1">
      <c r="A1" s="1"/>
      <c r="B1" s="2" t="s">
        <v>116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 thickBot="1">
      <c r="A3" s="4"/>
      <c r="B3" s="5" t="s">
        <v>144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117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16</v>
      </c>
      <c r="C5" s="11"/>
      <c r="D5" s="11"/>
      <c r="E5" s="11"/>
      <c r="F5" s="11"/>
      <c r="G5" s="12"/>
      <c r="H5" s="13"/>
    </row>
    <row r="6" spans="1:8" ht="12.95" customHeight="1">
      <c r="A6" s="1"/>
      <c r="B6" s="10" t="s">
        <v>17</v>
      </c>
      <c r="C6" s="11"/>
      <c r="D6" s="11"/>
      <c r="E6" s="11"/>
      <c r="F6" s="11"/>
      <c r="G6" s="12"/>
      <c r="H6" s="13"/>
    </row>
    <row r="7" spans="1:8" ht="12.95" customHeight="1">
      <c r="A7" s="14" t="s">
        <v>118</v>
      </c>
      <c r="B7" s="15" t="s">
        <v>119</v>
      </c>
      <c r="C7" s="11" t="s">
        <v>120</v>
      </c>
      <c r="D7" s="11" t="s">
        <v>21</v>
      </c>
      <c r="E7" s="16">
        <v>1000000</v>
      </c>
      <c r="F7" s="17">
        <v>1004.134</v>
      </c>
      <c r="G7" s="18">
        <v>5.8700000000000002E-2</v>
      </c>
      <c r="H7" s="26">
        <v>3.4500000000000003E-2</v>
      </c>
    </row>
    <row r="8" spans="1:8" ht="12.95" customHeight="1">
      <c r="A8" s="1"/>
      <c r="B8" s="10" t="s">
        <v>12</v>
      </c>
      <c r="C8" s="11"/>
      <c r="D8" s="11"/>
      <c r="E8" s="11"/>
      <c r="F8" s="19">
        <v>1004.134</v>
      </c>
      <c r="G8" s="20">
        <v>5.8700000000000002E-2</v>
      </c>
      <c r="H8" s="21"/>
    </row>
    <row r="9" spans="1:8" ht="12.95" customHeight="1">
      <c r="A9" s="1"/>
      <c r="B9" s="22" t="s">
        <v>109</v>
      </c>
      <c r="C9" s="23"/>
      <c r="D9" s="23"/>
      <c r="E9" s="23"/>
      <c r="F9" s="24" t="s">
        <v>14</v>
      </c>
      <c r="G9" s="24" t="s">
        <v>14</v>
      </c>
      <c r="H9" s="21"/>
    </row>
    <row r="10" spans="1:8" ht="12.95" customHeight="1">
      <c r="A10" s="1"/>
      <c r="B10" s="22" t="s">
        <v>12</v>
      </c>
      <c r="C10" s="23"/>
      <c r="D10" s="23"/>
      <c r="E10" s="23"/>
      <c r="F10" s="24" t="s">
        <v>14</v>
      </c>
      <c r="G10" s="24" t="s">
        <v>14</v>
      </c>
      <c r="H10" s="21"/>
    </row>
    <row r="11" spans="1:8" ht="12.95" customHeight="1">
      <c r="A11" s="1"/>
      <c r="B11" s="22" t="s">
        <v>15</v>
      </c>
      <c r="C11" s="25"/>
      <c r="D11" s="23"/>
      <c r="E11" s="25"/>
      <c r="F11" s="19">
        <v>1004.134</v>
      </c>
      <c r="G11" s="20">
        <v>5.8700000000000002E-2</v>
      </c>
      <c r="H11" s="21"/>
    </row>
    <row r="12" spans="1:8" ht="12.95" customHeight="1">
      <c r="A12" s="1"/>
      <c r="B12" s="10" t="s">
        <v>121</v>
      </c>
      <c r="C12" s="11"/>
      <c r="D12" s="11"/>
      <c r="E12" s="11"/>
      <c r="F12" s="11"/>
      <c r="G12" s="12"/>
      <c r="H12" s="13"/>
    </row>
    <row r="13" spans="1:8" ht="12.95" customHeight="1">
      <c r="A13" s="1"/>
      <c r="B13" s="10" t="s">
        <v>122</v>
      </c>
      <c r="C13" s="11"/>
      <c r="D13" s="11"/>
      <c r="E13" s="11"/>
      <c r="F13" s="11"/>
      <c r="G13" s="12"/>
      <c r="H13" s="13"/>
    </row>
    <row r="14" spans="1:8" ht="12.95" customHeight="1">
      <c r="A14" s="14" t="s">
        <v>123</v>
      </c>
      <c r="B14" s="15" t="s">
        <v>124</v>
      </c>
      <c r="C14" s="11" t="s">
        <v>125</v>
      </c>
      <c r="D14" s="11" t="s">
        <v>126</v>
      </c>
      <c r="E14" s="16">
        <v>2500000</v>
      </c>
      <c r="F14" s="17">
        <v>2496.5324999999998</v>
      </c>
      <c r="G14" s="18">
        <v>0.1459</v>
      </c>
      <c r="H14" s="26">
        <v>3.9E-2</v>
      </c>
    </row>
    <row r="15" spans="1:8" ht="12.95" customHeight="1">
      <c r="A15" s="14" t="s">
        <v>127</v>
      </c>
      <c r="B15" s="15" t="s">
        <v>128</v>
      </c>
      <c r="C15" s="11" t="s">
        <v>129</v>
      </c>
      <c r="D15" s="11" t="s">
        <v>130</v>
      </c>
      <c r="E15" s="16">
        <v>2500000</v>
      </c>
      <c r="F15" s="17">
        <v>2483.19</v>
      </c>
      <c r="G15" s="18">
        <v>0.1452</v>
      </c>
      <c r="H15" s="26">
        <v>3.5299499999999998E-2</v>
      </c>
    </row>
    <row r="16" spans="1:8" ht="12.95" customHeight="1">
      <c r="A16" s="1"/>
      <c r="B16" s="10" t="s">
        <v>12</v>
      </c>
      <c r="C16" s="11"/>
      <c r="D16" s="11"/>
      <c r="E16" s="11"/>
      <c r="F16" s="19">
        <v>4979.7224999999999</v>
      </c>
      <c r="G16" s="20">
        <v>0.29110000000000003</v>
      </c>
      <c r="H16" s="21"/>
    </row>
    <row r="17" spans="1:8" ht="12.95" customHeight="1">
      <c r="A17" s="1"/>
      <c r="B17" s="10" t="s">
        <v>131</v>
      </c>
      <c r="C17" s="11"/>
      <c r="D17" s="11"/>
      <c r="E17" s="11"/>
      <c r="F17" s="11"/>
      <c r="G17" s="12"/>
      <c r="H17" s="13"/>
    </row>
    <row r="18" spans="1:8" ht="12.95" customHeight="1">
      <c r="A18" s="14" t="s">
        <v>132</v>
      </c>
      <c r="B18" s="15" t="s">
        <v>133</v>
      </c>
      <c r="C18" s="11" t="s">
        <v>134</v>
      </c>
      <c r="D18" s="11" t="s">
        <v>32</v>
      </c>
      <c r="E18" s="16">
        <v>2500000</v>
      </c>
      <c r="F18" s="17">
        <v>2498</v>
      </c>
      <c r="G18" s="18">
        <v>0.14599999999999999</v>
      </c>
      <c r="H18" s="26">
        <v>3.2500500000000002E-2</v>
      </c>
    </row>
    <row r="19" spans="1:8" ht="12.95" customHeight="1">
      <c r="A19" s="14" t="s">
        <v>135</v>
      </c>
      <c r="B19" s="15" t="s">
        <v>136</v>
      </c>
      <c r="C19" s="11" t="s">
        <v>137</v>
      </c>
      <c r="D19" s="11" t="s">
        <v>32</v>
      </c>
      <c r="E19" s="16">
        <v>500000</v>
      </c>
      <c r="F19" s="17">
        <v>498.96249999999998</v>
      </c>
      <c r="G19" s="18">
        <v>2.92E-2</v>
      </c>
      <c r="H19" s="26">
        <v>3.3000000000000002E-2</v>
      </c>
    </row>
    <row r="20" spans="1:8" ht="12.95" customHeight="1">
      <c r="A20" s="1"/>
      <c r="B20" s="10" t="s">
        <v>12</v>
      </c>
      <c r="C20" s="11"/>
      <c r="D20" s="11"/>
      <c r="E20" s="11"/>
      <c r="F20" s="19">
        <v>2996.9625000000001</v>
      </c>
      <c r="G20" s="20">
        <v>0.17519999999999999</v>
      </c>
      <c r="H20" s="21"/>
    </row>
    <row r="21" spans="1:8" ht="12.95" customHeight="1">
      <c r="A21" s="1"/>
      <c r="B21" s="22" t="s">
        <v>15</v>
      </c>
      <c r="C21" s="25"/>
      <c r="D21" s="23"/>
      <c r="E21" s="25"/>
      <c r="F21" s="19">
        <v>7976.6850000000004</v>
      </c>
      <c r="G21" s="20">
        <v>0.46629999999999999</v>
      </c>
      <c r="H21" s="21"/>
    </row>
    <row r="22" spans="1:8" ht="12.95" customHeight="1">
      <c r="A22" s="1"/>
      <c r="B22" s="32" t="s">
        <v>138</v>
      </c>
      <c r="C22" s="11"/>
      <c r="D22" s="11"/>
      <c r="E22" s="11"/>
      <c r="F22" s="11"/>
      <c r="G22" s="12"/>
      <c r="H22" s="13"/>
    </row>
    <row r="23" spans="1:8" ht="12.95" customHeight="1">
      <c r="A23" s="14" t="s">
        <v>110</v>
      </c>
      <c r="B23" s="33" t="s">
        <v>139</v>
      </c>
      <c r="C23" s="11"/>
      <c r="D23" s="11" t="s">
        <v>111</v>
      </c>
      <c r="E23" s="16"/>
      <c r="F23" s="17">
        <v>7481</v>
      </c>
      <c r="G23" s="18">
        <v>0.43730000000000002</v>
      </c>
      <c r="H23" s="26">
        <v>3.2087027310924367E-2</v>
      </c>
    </row>
    <row r="24" spans="1:8" ht="12.95" customHeight="1">
      <c r="A24" s="1"/>
      <c r="B24" s="10" t="s">
        <v>12</v>
      </c>
      <c r="C24" s="11"/>
      <c r="D24" s="11"/>
      <c r="E24" s="11"/>
      <c r="F24" s="19">
        <v>7481</v>
      </c>
      <c r="G24" s="20">
        <v>0.43730000000000002</v>
      </c>
      <c r="H24" s="21"/>
    </row>
    <row r="25" spans="1:8" ht="12.95" customHeight="1">
      <c r="A25" s="1"/>
      <c r="B25" s="22" t="s">
        <v>15</v>
      </c>
      <c r="C25" s="25"/>
      <c r="D25" s="23"/>
      <c r="E25" s="25"/>
      <c r="F25" s="19">
        <v>7481</v>
      </c>
      <c r="G25" s="20">
        <v>0.43730000000000002</v>
      </c>
      <c r="H25" s="21"/>
    </row>
    <row r="26" spans="1:8" ht="12.95" customHeight="1">
      <c r="A26" s="1"/>
      <c r="B26" s="22" t="s">
        <v>112</v>
      </c>
      <c r="C26" s="11"/>
      <c r="D26" s="23"/>
      <c r="E26" s="11"/>
      <c r="F26" s="19">
        <v>644.60327308396097</v>
      </c>
      <c r="G26" s="20">
        <v>3.7699999999999997E-2</v>
      </c>
      <c r="H26" s="21"/>
    </row>
    <row r="27" spans="1:8" ht="12.95" customHeight="1" thickBot="1">
      <c r="A27" s="1"/>
      <c r="B27" s="27" t="s">
        <v>113</v>
      </c>
      <c r="C27" s="28"/>
      <c r="D27" s="28"/>
      <c r="E27" s="28"/>
      <c r="F27" s="29">
        <v>17106.422273083961</v>
      </c>
      <c r="G27" s="30">
        <v>1</v>
      </c>
      <c r="H27" s="31"/>
    </row>
    <row r="28" spans="1:8" ht="12.95" customHeight="1">
      <c r="A28" s="1"/>
      <c r="B28" s="4"/>
      <c r="C28" s="1"/>
      <c r="D28" s="1"/>
      <c r="E28" s="1"/>
      <c r="F28" s="1"/>
      <c r="G28" s="1"/>
      <c r="H28" s="1"/>
    </row>
    <row r="29" spans="1:8" ht="12.95" customHeight="1">
      <c r="A29" s="1"/>
      <c r="B29" s="2" t="s">
        <v>111</v>
      </c>
      <c r="C29" s="1"/>
      <c r="D29" s="1"/>
      <c r="E29" s="1"/>
      <c r="F29" s="1"/>
      <c r="G29" s="1"/>
      <c r="H29" s="1"/>
    </row>
    <row r="30" spans="1:8" ht="12.95" customHeight="1">
      <c r="A30" s="1"/>
      <c r="B30" s="2" t="s">
        <v>115</v>
      </c>
      <c r="C30" s="1"/>
      <c r="D30" s="1"/>
      <c r="E30" s="1"/>
      <c r="F30" s="1"/>
      <c r="G30" s="1"/>
      <c r="H30" s="1"/>
    </row>
    <row r="31" spans="1:8" ht="12.95" customHeight="1">
      <c r="A31" s="1"/>
      <c r="B31" s="2"/>
      <c r="C31" s="1"/>
      <c r="D31" s="1"/>
      <c r="E31" s="1"/>
      <c r="F31" s="1"/>
      <c r="G31" s="1"/>
      <c r="H31" s="1"/>
    </row>
    <row r="32" spans="1:8" ht="12.95" customHeight="1">
      <c r="A32" s="1"/>
      <c r="B32" s="2"/>
      <c r="C32" s="1"/>
      <c r="D32" s="1"/>
      <c r="E32" s="1"/>
      <c r="F32" s="1"/>
      <c r="G32" s="1"/>
      <c r="H32" s="1"/>
    </row>
    <row r="33" spans="2:7">
      <c r="B33" s="106" t="s">
        <v>158</v>
      </c>
      <c r="C33" s="108"/>
      <c r="D33" s="108"/>
      <c r="E33" s="108"/>
      <c r="F33" s="108"/>
      <c r="G33" s="108"/>
    </row>
    <row r="35" spans="2:7">
      <c r="B35" s="105"/>
      <c r="C35" s="105"/>
      <c r="D35" s="105"/>
      <c r="E35" s="104"/>
      <c r="F35" s="104"/>
      <c r="G35" s="104"/>
    </row>
    <row r="36" spans="2:7" ht="15.75" thickBot="1">
      <c r="B36" s="109" t="s">
        <v>159</v>
      </c>
      <c r="C36" s="107"/>
      <c r="D36" s="107"/>
      <c r="E36" s="101"/>
      <c r="F36" s="101"/>
      <c r="G36" s="101"/>
    </row>
    <row r="37" spans="2:7" ht="15.75" thickBot="1">
      <c r="B37" s="110" t="s">
        <v>160</v>
      </c>
      <c r="C37" s="102"/>
      <c r="D37" s="100"/>
      <c r="E37" s="113"/>
      <c r="F37" s="114"/>
      <c r="G37" s="115"/>
    </row>
    <row r="38" spans="2:7" ht="135.75" customHeight="1" thickBot="1">
      <c r="B38" s="111" t="s">
        <v>161</v>
      </c>
      <c r="C38" s="103"/>
      <c r="D38" s="112"/>
      <c r="E38" s="116"/>
      <c r="F38" s="117"/>
      <c r="G38" s="118"/>
    </row>
    <row r="39" spans="2:7">
      <c r="B39" s="99" t="s">
        <v>163</v>
      </c>
      <c r="C39" s="99"/>
      <c r="D39" s="99"/>
      <c r="E39" s="99"/>
      <c r="F39" s="99"/>
      <c r="G39" s="99"/>
    </row>
  </sheetData>
  <mergeCells count="6">
    <mergeCell ref="B39:D39"/>
    <mergeCell ref="E39:G39"/>
    <mergeCell ref="B35:D35"/>
    <mergeCell ref="E35:G36"/>
    <mergeCell ref="C37:D38"/>
    <mergeCell ref="E37:G38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2021-11-17T03:35:21Z</dcterms:created>
  <dcterms:modified xsi:type="dcterms:W3CDTF">2021-11-17T04:57:58Z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2021-11-16T17:48:28.5497130Z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75931bf3-2e31-4aa0-b5c6-78586e01ae51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