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<sst xmlns="http://schemas.openxmlformats.org/spreadsheetml/2006/main" count="159" uniqueCount="117">
  <si>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</si>
  <si>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</si>
  <si>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</si>
  <si>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</si>
  <si>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</si>
  <si>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</si>
  <si>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</si>
  <si>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</si>
  <si>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</si>
  <si>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</si>
  <si>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</si>
  <si>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</si>
  <si>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</si>
  <si>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</si>
  <si>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</si>
  <si>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</si>
  <si>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</si>
  <si>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</si>
  <si>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</si>
  <si>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</si>
  <si>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</si>
  <si>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</si>
  <si>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</si>
  <si>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</si>
  <si>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</si>
  <si>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</si>
  <si>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</si>
  <si>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</si>
  <si>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</si>
  <si>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</si>
  <si>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</si>
  <si>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</si>
  <si>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</si>
  <si>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</si>
  <si>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</si>
  <si>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</si>
  <si>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</si>
  <si>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</si>
  <si>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</si>
  <si>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</si>
  <si>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</si>
  <si>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</si>
  <si>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</si>
  <si>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</si>
  <si>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</si>
  <si>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</si>
  <si>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</si>
  <si>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</si>
  <si>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</si>
  <si>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</si>
  <si>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</si>
  <si>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</si>
  <si>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</si>
  <si>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</si>
  <si>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</si>
  <si>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</si>
  <si>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</si>
  <si>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</si>
  <si>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</si>
  <si>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</si>
  <si>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</si>
  <si>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</si>
  <si>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</si>
  <si>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</si>
  <si>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</si>
  <si>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</si>
  <si>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</si>
  <si>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</si>
  <si>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</si>
  <si>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</si>
  <si>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</si>
  <si>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</si>
  <si>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30.SEP.2020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</si>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</sst>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45"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17" width="4.7109375" style="18" bestFit="1" customWidth="1"/>
    <col min="18" max="18" width="5.7109375" style="18" bestFit="1" customWidth="1"/>
    <col min="19"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48.752155837</v>
      </c>
      <c r="E8" s="63">
        <v>0</v>
      </c>
      <c r="F8" s="63">
        <v>0</v>
      </c>
      <c r="G8" s="63">
        <v>0</v>
      </c>
      <c r="H8" s="63">
        <v>0.417629965</v>
      </c>
      <c r="I8" s="63">
        <v>105.820338819</v>
      </c>
      <c r="J8" s="63">
        <v>0</v>
      </c>
      <c r="K8" s="63">
        <v>0</v>
      </c>
      <c r="L8" s="63">
        <v>21.42419095</v>
      </c>
      <c r="M8" s="63">
        <v>0</v>
      </c>
      <c r="N8" s="63">
        <v>0</v>
      </c>
      <c r="O8" s="63">
        <v>0</v>
      </c>
      <c r="P8" s="63">
        <v>0</v>
      </c>
      <c r="Q8" s="63">
        <v>0</v>
      </c>
      <c r="R8" s="63">
        <v>0.245748425</v>
      </c>
      <c r="S8" s="63">
        <v>0.998037555</v>
      </c>
      <c r="T8" s="63">
        <v>0</v>
      </c>
      <c r="U8" s="63">
        <v>0</v>
      </c>
      <c r="V8" s="63">
        <v>1.27246548</v>
      </c>
      <c r="W8" s="63">
        <v>0</v>
      </c>
      <c r="X8" s="63">
        <v>0</v>
      </c>
      <c r="Y8" s="63">
        <v>0</v>
      </c>
      <c r="Z8" s="63">
        <v>0</v>
      </c>
      <c r="AA8" s="63">
        <v>0</v>
      </c>
      <c r="AB8" s="63">
        <v>0.652152954</v>
      </c>
      <c r="AC8" s="63">
        <v>1.032634095</v>
      </c>
      <c r="AD8" s="63">
        <v>0</v>
      </c>
      <c r="AE8" s="63">
        <v>0</v>
      </c>
      <c r="AF8" s="63">
        <v>1.987637419</v>
      </c>
      <c r="AG8" s="63">
        <v>0</v>
      </c>
      <c r="AH8" s="63">
        <v>0</v>
      </c>
      <c r="AI8" s="63">
        <v>0</v>
      </c>
      <c r="AJ8" s="63">
        <v>0</v>
      </c>
      <c r="AK8" s="63">
        <v>0</v>
      </c>
      <c r="AL8" s="63">
        <v>0.280055081</v>
      </c>
      <c r="AM8" s="63">
        <v>0</v>
      </c>
      <c r="AN8" s="63">
        <v>0</v>
      </c>
      <c r="AO8" s="63">
        <v>0</v>
      </c>
      <c r="AP8" s="63">
        <v>0.244201044</v>
      </c>
      <c r="AQ8" s="63">
        <v>0</v>
      </c>
      <c r="AR8" s="63">
        <v>0.001261735</v>
      </c>
      <c r="AS8" s="63">
        <v>0</v>
      </c>
      <c r="AT8" s="63">
        <v>0</v>
      </c>
      <c r="AU8" s="63">
        <v>0</v>
      </c>
      <c r="AV8" s="63">
        <v>0.75751428</v>
      </c>
      <c r="AW8" s="63">
        <v>3.111618663</v>
      </c>
      <c r="AX8" s="63">
        <v>0</v>
      </c>
      <c r="AY8" s="63">
        <v>0</v>
      </c>
      <c r="AZ8" s="63">
        <v>26.801635858</v>
      </c>
      <c r="BA8" s="63">
        <v>0</v>
      </c>
      <c r="BB8" s="63">
        <v>0</v>
      </c>
      <c r="BC8" s="63">
        <v>0</v>
      </c>
      <c r="BD8" s="63">
        <v>0</v>
      </c>
      <c r="BE8" s="63">
        <v>0</v>
      </c>
      <c r="BF8" s="63">
        <v>0.21742149</v>
      </c>
      <c r="BG8" s="63">
        <v>0</v>
      </c>
      <c r="BH8" s="63">
        <v>0</v>
      </c>
      <c r="BI8" s="63">
        <v>0</v>
      </c>
      <c r="BJ8" s="63">
        <v>0.303955047</v>
      </c>
      <c r="BK8" s="24">
        <v>214.320654697</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48.752155837</v>
      </c>
      <c r="E9" s="22">
        <f t="shared" si="0"/>
        <v>0</v>
      </c>
      <c r="F9" s="22">
        <f t="shared" si="0"/>
        <v>0</v>
      </c>
      <c r="G9" s="47">
        <f t="shared" si="0"/>
        <v>0</v>
      </c>
      <c r="H9" s="23">
        <f t="shared" si="0"/>
        <v>0.417629965</v>
      </c>
      <c r="I9" s="21">
        <f t="shared" si="0"/>
        <v>105.820338819</v>
      </c>
      <c r="J9" s="21">
        <f t="shared" si="0"/>
        <v>0</v>
      </c>
      <c r="K9" s="21">
        <f t="shared" si="0"/>
        <v>0</v>
      </c>
      <c r="L9" s="25">
        <f t="shared" si="0"/>
        <v>21.42419095</v>
      </c>
      <c r="M9" s="21">
        <f t="shared" si="0"/>
        <v>0</v>
      </c>
      <c r="N9" s="21">
        <f t="shared" si="0"/>
        <v>0</v>
      </c>
      <c r="O9" s="21">
        <f t="shared" si="0"/>
        <v>0</v>
      </c>
      <c r="P9" s="21">
        <f t="shared" si="0"/>
        <v>0</v>
      </c>
      <c r="Q9" s="21">
        <f t="shared" si="0"/>
        <v>0</v>
      </c>
      <c r="R9" s="21">
        <f t="shared" si="0"/>
        <v>0.245748425</v>
      </c>
      <c r="S9" s="21">
        <f t="shared" si="0"/>
        <v>0.998037555</v>
      </c>
      <c r="T9" s="21">
        <f t="shared" si="0"/>
        <v>0</v>
      </c>
      <c r="U9" s="21">
        <f t="shared" si="0"/>
        <v>0</v>
      </c>
      <c r="V9" s="25">
        <f t="shared" si="0"/>
        <v>1.27246548</v>
      </c>
      <c r="W9" s="21">
        <f t="shared" si="0"/>
        <v>0</v>
      </c>
      <c r="X9" s="21">
        <f t="shared" si="0"/>
        <v>0</v>
      </c>
      <c r="Y9" s="21">
        <f t="shared" si="0"/>
        <v>0</v>
      </c>
      <c r="Z9" s="21">
        <f t="shared" si="0"/>
        <v>0</v>
      </c>
      <c r="AA9" s="21">
        <f t="shared" si="0"/>
        <v>0</v>
      </c>
      <c r="AB9" s="21">
        <f t="shared" si="0"/>
        <v>0.652152954</v>
      </c>
      <c r="AC9" s="21">
        <f t="shared" si="0"/>
        <v>1.032634095</v>
      </c>
      <c r="AD9" s="21">
        <f t="shared" si="0"/>
        <v>0</v>
      </c>
      <c r="AE9" s="21">
        <f t="shared" si="0"/>
        <v>0</v>
      </c>
      <c r="AF9" s="25">
        <f t="shared" si="0"/>
        <v>1.987637419</v>
      </c>
      <c r="AG9" s="21">
        <f t="shared" si="0"/>
        <v>0</v>
      </c>
      <c r="AH9" s="21">
        <f t="shared" si="0"/>
        <v>0</v>
      </c>
      <c r="AI9" s="21">
        <f aca="true" t="shared" si="1" ref="AI9:BK9">SUM(AI8)</f>
        <v>0</v>
      </c>
      <c r="AJ9" s="21">
        <f t="shared" si="1"/>
        <v>0</v>
      </c>
      <c r="AK9" s="21">
        <f t="shared" si="1"/>
        <v>0</v>
      </c>
      <c r="AL9" s="21">
        <f t="shared" si="1"/>
        <v>0.280055081</v>
      </c>
      <c r="AM9" s="21">
        <f t="shared" si="1"/>
        <v>0</v>
      </c>
      <c r="AN9" s="21">
        <f t="shared" si="1"/>
        <v>0</v>
      </c>
      <c r="AO9" s="21">
        <f t="shared" si="1"/>
        <v>0</v>
      </c>
      <c r="AP9" s="25">
        <f t="shared" si="1"/>
        <v>0.244201044</v>
      </c>
      <c r="AQ9" s="21">
        <f t="shared" si="1"/>
        <v>0</v>
      </c>
      <c r="AR9" s="21">
        <f t="shared" si="1"/>
        <v>0.001261735</v>
      </c>
      <c r="AS9" s="21">
        <f t="shared" si="1"/>
        <v>0</v>
      </c>
      <c r="AT9" s="21">
        <f t="shared" si="1"/>
        <v>0</v>
      </c>
      <c r="AU9" s="21">
        <f t="shared" si="1"/>
        <v>0</v>
      </c>
      <c r="AV9" s="21">
        <f t="shared" si="1"/>
        <v>0.75751428</v>
      </c>
      <c r="AW9" s="21">
        <f t="shared" si="1"/>
        <v>3.111618663</v>
      </c>
      <c r="AX9" s="21">
        <f t="shared" si="1"/>
        <v>0</v>
      </c>
      <c r="AY9" s="21">
        <f t="shared" si="1"/>
        <v>0</v>
      </c>
      <c r="AZ9" s="25">
        <f t="shared" si="1"/>
        <v>26.801635858</v>
      </c>
      <c r="BA9" s="21">
        <f t="shared" si="1"/>
        <v>0</v>
      </c>
      <c r="BB9" s="21">
        <f t="shared" si="1"/>
        <v>0</v>
      </c>
      <c r="BC9" s="21">
        <f t="shared" si="1"/>
        <v>0</v>
      </c>
      <c r="BD9" s="21">
        <f t="shared" si="1"/>
        <v>0</v>
      </c>
      <c r="BE9" s="21">
        <f t="shared" si="1"/>
        <v>0</v>
      </c>
      <c r="BF9" s="21">
        <f t="shared" si="1"/>
        <v>0.21742149</v>
      </c>
      <c r="BG9" s="21">
        <f t="shared" si="1"/>
        <v>0</v>
      </c>
      <c r="BH9" s="21">
        <f t="shared" si="1"/>
        <v>0</v>
      </c>
      <c r="BI9" s="21">
        <f t="shared" si="1"/>
        <v>0</v>
      </c>
      <c r="BJ9" s="25">
        <f t="shared" si="1"/>
        <v>0.303955047</v>
      </c>
      <c r="BK9" s="24">
        <f t="shared" si="1"/>
        <v>214.320654697</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35.008310134</v>
      </c>
      <c r="E23" s="63">
        <v>0</v>
      </c>
      <c r="F23" s="63">
        <v>0</v>
      </c>
      <c r="G23" s="63">
        <v>0</v>
      </c>
      <c r="H23" s="63">
        <v>0.161482507</v>
      </c>
      <c r="I23" s="63">
        <v>64.895147082</v>
      </c>
      <c r="J23" s="63">
        <v>0</v>
      </c>
      <c r="K23" s="63">
        <v>0</v>
      </c>
      <c r="L23" s="63">
        <v>35.995036467</v>
      </c>
      <c r="M23" s="63">
        <v>0</v>
      </c>
      <c r="N23" s="63">
        <v>0</v>
      </c>
      <c r="O23" s="63">
        <v>0</v>
      </c>
      <c r="P23" s="63">
        <v>0</v>
      </c>
      <c r="Q23" s="63">
        <v>0</v>
      </c>
      <c r="R23" s="63">
        <v>0.034634127</v>
      </c>
      <c r="S23" s="63">
        <v>7.577146912</v>
      </c>
      <c r="T23" s="63">
        <v>0</v>
      </c>
      <c r="U23" s="63">
        <v>0</v>
      </c>
      <c r="V23" s="63">
        <v>1.414980542</v>
      </c>
      <c r="W23" s="63">
        <v>0</v>
      </c>
      <c r="X23" s="63">
        <v>0</v>
      </c>
      <c r="Y23" s="63">
        <v>0</v>
      </c>
      <c r="Z23" s="63">
        <v>0</v>
      </c>
      <c r="AA23" s="63">
        <v>0</v>
      </c>
      <c r="AB23" s="63">
        <v>1.345325263</v>
      </c>
      <c r="AC23" s="63">
        <v>0.162619387</v>
      </c>
      <c r="AD23" s="63">
        <v>0</v>
      </c>
      <c r="AE23" s="63">
        <v>0</v>
      </c>
      <c r="AF23" s="63">
        <v>1.03924889</v>
      </c>
      <c r="AG23" s="63">
        <v>0</v>
      </c>
      <c r="AH23" s="63">
        <v>0</v>
      </c>
      <c r="AI23" s="63">
        <v>0</v>
      </c>
      <c r="AJ23" s="63">
        <v>0</v>
      </c>
      <c r="AK23" s="63">
        <v>0</v>
      </c>
      <c r="AL23" s="63">
        <v>0.49902633</v>
      </c>
      <c r="AM23" s="63">
        <v>0.001628683</v>
      </c>
      <c r="AN23" s="63">
        <v>0</v>
      </c>
      <c r="AO23" s="63">
        <v>0</v>
      </c>
      <c r="AP23" s="63">
        <v>0.122301845</v>
      </c>
      <c r="AQ23" s="63">
        <v>0</v>
      </c>
      <c r="AR23" s="63">
        <v>0</v>
      </c>
      <c r="AS23" s="63">
        <v>0</v>
      </c>
      <c r="AT23" s="63">
        <v>0</v>
      </c>
      <c r="AU23" s="63">
        <v>0</v>
      </c>
      <c r="AV23" s="63">
        <v>0.48832993</v>
      </c>
      <c r="AW23" s="63">
        <v>156.991689568</v>
      </c>
      <c r="AX23" s="63">
        <v>0</v>
      </c>
      <c r="AY23" s="63">
        <v>0</v>
      </c>
      <c r="AZ23" s="63">
        <v>208.57402101</v>
      </c>
      <c r="BA23" s="63">
        <v>0</v>
      </c>
      <c r="BB23" s="63">
        <v>0</v>
      </c>
      <c r="BC23" s="63">
        <v>0</v>
      </c>
      <c r="BD23" s="63">
        <v>0</v>
      </c>
      <c r="BE23" s="63">
        <v>0</v>
      </c>
      <c r="BF23" s="63">
        <v>0.110275715</v>
      </c>
      <c r="BG23" s="63">
        <v>3.801033478</v>
      </c>
      <c r="BH23" s="63">
        <v>0</v>
      </c>
      <c r="BI23" s="63">
        <v>0</v>
      </c>
      <c r="BJ23" s="63">
        <v>15.87744223</v>
      </c>
      <c r="BK23" s="24">
        <v>534.0996801</v>
      </c>
    </row>
    <row r="24" spans="1:63" ht="12.75">
      <c r="A24" s="54"/>
      <c r="B24" s="20" t="s">
        <v>49</v>
      </c>
      <c r="C24" s="21">
        <f aca="true" t="shared" si="6" ref="C24:AH24">SUM(C23:C23)</f>
        <v>0</v>
      </c>
      <c r="D24" s="21">
        <f t="shared" si="6"/>
        <v>35.008310134</v>
      </c>
      <c r="E24" s="21">
        <f t="shared" si="6"/>
        <v>0</v>
      </c>
      <c r="F24" s="21">
        <f t="shared" si="6"/>
        <v>0</v>
      </c>
      <c r="G24" s="24">
        <f t="shared" si="6"/>
        <v>0</v>
      </c>
      <c r="H24" s="23">
        <f t="shared" si="6"/>
        <v>0.161482507</v>
      </c>
      <c r="I24" s="21">
        <f t="shared" si="6"/>
        <v>64.895147082</v>
      </c>
      <c r="J24" s="21">
        <f t="shared" si="6"/>
        <v>0</v>
      </c>
      <c r="K24" s="21">
        <f t="shared" si="6"/>
        <v>0</v>
      </c>
      <c r="L24" s="25">
        <f t="shared" si="6"/>
        <v>35.995036467</v>
      </c>
      <c r="M24" s="21">
        <f t="shared" si="6"/>
        <v>0</v>
      </c>
      <c r="N24" s="21">
        <f t="shared" si="6"/>
        <v>0</v>
      </c>
      <c r="O24" s="21">
        <f t="shared" si="6"/>
        <v>0</v>
      </c>
      <c r="P24" s="21">
        <f t="shared" si="6"/>
        <v>0</v>
      </c>
      <c r="Q24" s="21">
        <f t="shared" si="6"/>
        <v>0</v>
      </c>
      <c r="R24" s="21">
        <f t="shared" si="6"/>
        <v>0.034634127</v>
      </c>
      <c r="S24" s="21">
        <f t="shared" si="6"/>
        <v>7.577146912</v>
      </c>
      <c r="T24" s="21">
        <f t="shared" si="6"/>
        <v>0</v>
      </c>
      <c r="U24" s="21">
        <f t="shared" si="6"/>
        <v>0</v>
      </c>
      <c r="V24" s="25">
        <f t="shared" si="6"/>
        <v>1.414980542</v>
      </c>
      <c r="W24" s="21">
        <f t="shared" si="6"/>
        <v>0</v>
      </c>
      <c r="X24" s="21">
        <f t="shared" si="6"/>
        <v>0</v>
      </c>
      <c r="Y24" s="21">
        <f t="shared" si="6"/>
        <v>0</v>
      </c>
      <c r="Z24" s="21">
        <f t="shared" si="6"/>
        <v>0</v>
      </c>
      <c r="AA24" s="21">
        <f t="shared" si="6"/>
        <v>0</v>
      </c>
      <c r="AB24" s="21">
        <f t="shared" si="6"/>
        <v>1.345325263</v>
      </c>
      <c r="AC24" s="21">
        <f t="shared" si="6"/>
        <v>0.162619387</v>
      </c>
      <c r="AD24" s="21">
        <f t="shared" si="6"/>
        <v>0</v>
      </c>
      <c r="AE24" s="21">
        <f t="shared" si="6"/>
        <v>0</v>
      </c>
      <c r="AF24" s="25">
        <f t="shared" si="6"/>
        <v>1.03924889</v>
      </c>
      <c r="AG24" s="21">
        <f t="shared" si="6"/>
        <v>0</v>
      </c>
      <c r="AH24" s="21">
        <f t="shared" si="6"/>
        <v>0</v>
      </c>
      <c r="AI24" s="21">
        <f aca="true" t="shared" si="7" ref="AI24:BK24">SUM(AI23:AI23)</f>
        <v>0</v>
      </c>
      <c r="AJ24" s="21">
        <f t="shared" si="7"/>
        <v>0</v>
      </c>
      <c r="AK24" s="21">
        <f t="shared" si="7"/>
        <v>0</v>
      </c>
      <c r="AL24" s="21">
        <f t="shared" si="7"/>
        <v>0.49902633</v>
      </c>
      <c r="AM24" s="21">
        <f t="shared" si="7"/>
        <v>0.001628683</v>
      </c>
      <c r="AN24" s="21">
        <f t="shared" si="7"/>
        <v>0</v>
      </c>
      <c r="AO24" s="21">
        <f t="shared" si="7"/>
        <v>0</v>
      </c>
      <c r="AP24" s="25">
        <f t="shared" si="7"/>
        <v>0.122301845</v>
      </c>
      <c r="AQ24" s="21">
        <f t="shared" si="7"/>
        <v>0</v>
      </c>
      <c r="AR24" s="21">
        <f t="shared" si="7"/>
        <v>0</v>
      </c>
      <c r="AS24" s="21">
        <f t="shared" si="7"/>
        <v>0</v>
      </c>
      <c r="AT24" s="21">
        <f t="shared" si="7"/>
        <v>0</v>
      </c>
      <c r="AU24" s="21">
        <f t="shared" si="7"/>
        <v>0</v>
      </c>
      <c r="AV24" s="21">
        <f t="shared" si="7"/>
        <v>0.48832993</v>
      </c>
      <c r="AW24" s="21">
        <f t="shared" si="7"/>
        <v>156.991689568</v>
      </c>
      <c r="AX24" s="21">
        <f t="shared" si="7"/>
        <v>0</v>
      </c>
      <c r="AY24" s="21">
        <f t="shared" si="7"/>
        <v>0</v>
      </c>
      <c r="AZ24" s="25">
        <f t="shared" si="7"/>
        <v>208.57402101</v>
      </c>
      <c r="BA24" s="21">
        <f t="shared" si="7"/>
        <v>0</v>
      </c>
      <c r="BB24" s="21">
        <f t="shared" si="7"/>
        <v>0</v>
      </c>
      <c r="BC24" s="21">
        <f t="shared" si="7"/>
        <v>0</v>
      </c>
      <c r="BD24" s="21">
        <f t="shared" si="7"/>
        <v>0</v>
      </c>
      <c r="BE24" s="21">
        <f t="shared" si="7"/>
        <v>0</v>
      </c>
      <c r="BF24" s="21">
        <f t="shared" si="7"/>
        <v>0.110275715</v>
      </c>
      <c r="BG24" s="21">
        <f t="shared" si="7"/>
        <v>3.801033478</v>
      </c>
      <c r="BH24" s="21">
        <f t="shared" si="7"/>
        <v>0</v>
      </c>
      <c r="BI24" s="21">
        <f t="shared" si="7"/>
        <v>0</v>
      </c>
      <c r="BJ24" s="25">
        <f t="shared" si="7"/>
        <v>15.87744223</v>
      </c>
      <c r="BK24" s="24">
        <f t="shared" si="7"/>
        <v>534.0996801</v>
      </c>
    </row>
    <row r="25" spans="1:63" ht="12.75">
      <c r="A25" s="54"/>
      <c r="B25" s="26" t="s">
        <v>42</v>
      </c>
      <c r="C25" s="21">
        <f>C9+C12+C15+C18+C21+C24</f>
        <v>0</v>
      </c>
      <c r="D25" s="21">
        <f aca="true" t="shared" si="8" ref="D25:AH25">D9+D12+D15+D18+D21+D24</f>
        <v>83.760465971</v>
      </c>
      <c r="E25" s="21">
        <f t="shared" si="8"/>
        <v>0</v>
      </c>
      <c r="F25" s="21">
        <f t="shared" si="8"/>
        <v>0</v>
      </c>
      <c r="G25" s="24">
        <f t="shared" si="8"/>
        <v>0</v>
      </c>
      <c r="H25" s="23">
        <f t="shared" si="8"/>
        <v>0.579112472</v>
      </c>
      <c r="I25" s="21">
        <f t="shared" si="8"/>
        <v>170.715485901</v>
      </c>
      <c r="J25" s="21">
        <f t="shared" si="8"/>
        <v>0</v>
      </c>
      <c r="K25" s="21">
        <f t="shared" si="8"/>
        <v>0</v>
      </c>
      <c r="L25" s="25">
        <f t="shared" si="8"/>
        <v>57.419227417</v>
      </c>
      <c r="M25" s="21">
        <f t="shared" si="8"/>
        <v>0</v>
      </c>
      <c r="N25" s="21">
        <f t="shared" si="8"/>
        <v>0</v>
      </c>
      <c r="O25" s="21">
        <f t="shared" si="8"/>
        <v>0</v>
      </c>
      <c r="P25" s="21">
        <f t="shared" si="8"/>
        <v>0</v>
      </c>
      <c r="Q25" s="21">
        <f t="shared" si="8"/>
        <v>0</v>
      </c>
      <c r="R25" s="21">
        <f t="shared" si="8"/>
        <v>0.280382552</v>
      </c>
      <c r="S25" s="21">
        <f t="shared" si="8"/>
        <v>8.575184467</v>
      </c>
      <c r="T25" s="21">
        <f>T9+T12+T30+T18+T21+T24</f>
        <v>0</v>
      </c>
      <c r="U25" s="21">
        <f t="shared" si="8"/>
        <v>0</v>
      </c>
      <c r="V25" s="25">
        <f t="shared" si="8"/>
        <v>2.6874460219999996</v>
      </c>
      <c r="W25" s="21">
        <f t="shared" si="8"/>
        <v>0</v>
      </c>
      <c r="X25" s="21">
        <f t="shared" si="8"/>
        <v>0</v>
      </c>
      <c r="Y25" s="21">
        <f t="shared" si="8"/>
        <v>0</v>
      </c>
      <c r="Z25" s="21">
        <f t="shared" si="8"/>
        <v>0</v>
      </c>
      <c r="AA25" s="21">
        <f t="shared" si="8"/>
        <v>0</v>
      </c>
      <c r="AB25" s="21">
        <f>AB9+AB12+AB30+AB18+AB21+AB24</f>
        <v>1.997478217</v>
      </c>
      <c r="AC25" s="21">
        <f t="shared" si="8"/>
        <v>1.195253482</v>
      </c>
      <c r="AD25" s="21">
        <f t="shared" si="8"/>
        <v>0</v>
      </c>
      <c r="AE25" s="21">
        <f t="shared" si="8"/>
        <v>0</v>
      </c>
      <c r="AF25" s="25">
        <f t="shared" si="8"/>
        <v>3.026886309</v>
      </c>
      <c r="AG25" s="21">
        <f t="shared" si="8"/>
        <v>0</v>
      </c>
      <c r="AH25" s="21">
        <f t="shared" si="8"/>
        <v>0</v>
      </c>
      <c r="AI25" s="21">
        <f aca="true" t="shared" si="9" ref="AI25:BK25">AI9+AI12+AI15+AI18+AI21+AI24</f>
        <v>0</v>
      </c>
      <c r="AJ25" s="21">
        <f t="shared" si="9"/>
        <v>0</v>
      </c>
      <c r="AK25" s="21">
        <f t="shared" si="9"/>
        <v>0</v>
      </c>
      <c r="AL25" s="21">
        <f t="shared" si="9"/>
        <v>0.779081411</v>
      </c>
      <c r="AM25" s="21">
        <f t="shared" si="9"/>
        <v>0.001628683</v>
      </c>
      <c r="AN25" s="21">
        <f t="shared" si="9"/>
        <v>0</v>
      </c>
      <c r="AO25" s="21">
        <f t="shared" si="9"/>
        <v>0</v>
      </c>
      <c r="AP25" s="25">
        <f t="shared" si="9"/>
        <v>0.366502889</v>
      </c>
      <c r="AQ25" s="21">
        <f t="shared" si="9"/>
        <v>0</v>
      </c>
      <c r="AR25" s="21">
        <f t="shared" si="9"/>
        <v>0.001261735</v>
      </c>
      <c r="AS25" s="21">
        <f t="shared" si="9"/>
        <v>0</v>
      </c>
      <c r="AT25" s="21">
        <f>AT9+AT12+AT30+AT18+AT21+AT24</f>
        <v>0</v>
      </c>
      <c r="AU25" s="21">
        <f t="shared" si="9"/>
        <v>0</v>
      </c>
      <c r="AV25" s="21">
        <f t="shared" si="9"/>
        <v>1.24584421</v>
      </c>
      <c r="AW25" s="21">
        <f t="shared" si="9"/>
        <v>160.103308231</v>
      </c>
      <c r="AX25" s="21">
        <f t="shared" si="9"/>
        <v>0</v>
      </c>
      <c r="AY25" s="21">
        <f t="shared" si="9"/>
        <v>0</v>
      </c>
      <c r="AZ25" s="25">
        <f t="shared" si="9"/>
        <v>235.375656868</v>
      </c>
      <c r="BA25" s="21">
        <f t="shared" si="9"/>
        <v>0</v>
      </c>
      <c r="BB25" s="21">
        <f>BB9+BB12+BB30+BB18+BB21+BB24</f>
        <v>0</v>
      </c>
      <c r="BC25" s="21">
        <f t="shared" si="9"/>
        <v>0</v>
      </c>
      <c r="BD25" s="21">
        <f t="shared" si="9"/>
        <v>0</v>
      </c>
      <c r="BE25" s="21">
        <f t="shared" si="9"/>
        <v>0</v>
      </c>
      <c r="BF25" s="21">
        <f t="shared" si="9"/>
        <v>0.327697205</v>
      </c>
      <c r="BG25" s="21">
        <f t="shared" si="9"/>
        <v>3.801033478</v>
      </c>
      <c r="BH25" s="21">
        <f t="shared" si="9"/>
        <v>0</v>
      </c>
      <c r="BI25" s="21">
        <f t="shared" si="9"/>
        <v>0</v>
      </c>
      <c r="BJ25" s="25">
        <f t="shared" si="9"/>
        <v>16.181397277</v>
      </c>
      <c r="BK25" s="24">
        <f t="shared" si="9"/>
        <v>748.420334797</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25.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11.268947055</v>
      </c>
      <c r="E32" s="63">
        <v>0</v>
      </c>
      <c r="F32" s="63">
        <v>0</v>
      </c>
      <c r="G32" s="63">
        <v>0</v>
      </c>
      <c r="H32" s="63">
        <v>34.118486602</v>
      </c>
      <c r="I32" s="63">
        <v>124.443776345</v>
      </c>
      <c r="J32" s="63">
        <v>0</v>
      </c>
      <c r="K32" s="63">
        <v>0</v>
      </c>
      <c r="L32" s="63">
        <v>236.489547023</v>
      </c>
      <c r="M32" s="63">
        <v>0</v>
      </c>
      <c r="N32" s="63">
        <v>0</v>
      </c>
      <c r="O32" s="63">
        <v>0</v>
      </c>
      <c r="P32" s="63">
        <v>0</v>
      </c>
      <c r="Q32" s="63">
        <v>0</v>
      </c>
      <c r="R32" s="63">
        <v>12.158648051</v>
      </c>
      <c r="S32" s="63">
        <v>0.89616747</v>
      </c>
      <c r="T32" s="63">
        <v>0</v>
      </c>
      <c r="U32" s="63">
        <v>0</v>
      </c>
      <c r="V32" s="63">
        <v>15.363514217</v>
      </c>
      <c r="W32" s="63">
        <v>0</v>
      </c>
      <c r="X32" s="63">
        <v>0.005915865</v>
      </c>
      <c r="Y32" s="63">
        <v>0</v>
      </c>
      <c r="Z32" s="63">
        <v>0</v>
      </c>
      <c r="AA32" s="63">
        <v>0</v>
      </c>
      <c r="AB32" s="63">
        <v>22.352168068</v>
      </c>
      <c r="AC32" s="63">
        <v>5.271506823</v>
      </c>
      <c r="AD32" s="63">
        <v>0</v>
      </c>
      <c r="AE32" s="63">
        <v>0</v>
      </c>
      <c r="AF32" s="63">
        <v>40.016579246</v>
      </c>
      <c r="AG32" s="63">
        <v>0</v>
      </c>
      <c r="AH32" s="63">
        <v>0</v>
      </c>
      <c r="AI32" s="63">
        <v>0</v>
      </c>
      <c r="AJ32" s="63">
        <v>0</v>
      </c>
      <c r="AK32" s="63">
        <v>0</v>
      </c>
      <c r="AL32" s="63">
        <v>9.025906487</v>
      </c>
      <c r="AM32" s="63">
        <v>0.268156969</v>
      </c>
      <c r="AN32" s="63">
        <v>0</v>
      </c>
      <c r="AO32" s="63">
        <v>0</v>
      </c>
      <c r="AP32" s="63">
        <v>6.894956535</v>
      </c>
      <c r="AQ32" s="63">
        <v>0</v>
      </c>
      <c r="AR32" s="63">
        <v>5.3E-08</v>
      </c>
      <c r="AS32" s="63">
        <v>0</v>
      </c>
      <c r="AT32" s="63">
        <v>0</v>
      </c>
      <c r="AU32" s="63">
        <v>0</v>
      </c>
      <c r="AV32" s="63">
        <v>33.895169473</v>
      </c>
      <c r="AW32" s="63">
        <v>57.925755876</v>
      </c>
      <c r="AX32" s="63">
        <v>0</v>
      </c>
      <c r="AY32" s="63">
        <v>0</v>
      </c>
      <c r="AZ32" s="63">
        <v>299.134404659</v>
      </c>
      <c r="BA32" s="63">
        <v>0</v>
      </c>
      <c r="BB32" s="63">
        <v>0</v>
      </c>
      <c r="BC32" s="63">
        <v>0</v>
      </c>
      <c r="BD32" s="63">
        <v>0</v>
      </c>
      <c r="BE32" s="63">
        <v>0</v>
      </c>
      <c r="BF32" s="63">
        <v>6.129416855</v>
      </c>
      <c r="BG32" s="63">
        <v>16.444396112</v>
      </c>
      <c r="BH32" s="63">
        <v>0</v>
      </c>
      <c r="BI32" s="63">
        <v>0</v>
      </c>
      <c r="BJ32" s="63">
        <v>15.384378168</v>
      </c>
      <c r="BK32" s="24">
        <v>947.487797952</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11.268947055</v>
      </c>
      <c r="E34" s="21">
        <f t="shared" si="11"/>
        <v>0</v>
      </c>
      <c r="F34" s="21">
        <f t="shared" si="11"/>
        <v>0</v>
      </c>
      <c r="G34" s="21">
        <f t="shared" si="11"/>
        <v>0</v>
      </c>
      <c r="H34" s="21">
        <f t="shared" si="11"/>
        <v>34.118486602</v>
      </c>
      <c r="I34" s="21">
        <f t="shared" si="11"/>
        <v>124.443776345</v>
      </c>
      <c r="J34" s="21">
        <f t="shared" si="11"/>
        <v>0</v>
      </c>
      <c r="K34" s="21">
        <f t="shared" si="11"/>
        <v>0</v>
      </c>
      <c r="L34" s="21">
        <f t="shared" si="11"/>
        <v>236.489547023</v>
      </c>
      <c r="M34" s="21">
        <f t="shared" si="11"/>
        <v>0</v>
      </c>
      <c r="N34" s="21">
        <f t="shared" si="11"/>
        <v>0</v>
      </c>
      <c r="O34" s="21">
        <f t="shared" si="11"/>
        <v>0</v>
      </c>
      <c r="P34" s="21">
        <f t="shared" si="11"/>
        <v>0</v>
      </c>
      <c r="Q34" s="21">
        <f t="shared" si="11"/>
        <v>0</v>
      </c>
      <c r="R34" s="21">
        <f t="shared" si="11"/>
        <v>12.158648051</v>
      </c>
      <c r="S34" s="21">
        <f t="shared" si="11"/>
        <v>0.89616747</v>
      </c>
      <c r="T34" s="21">
        <f t="shared" si="11"/>
        <v>0</v>
      </c>
      <c r="U34" s="21">
        <f t="shared" si="11"/>
        <v>0</v>
      </c>
      <c r="V34" s="21">
        <f t="shared" si="11"/>
        <v>15.363514217</v>
      </c>
      <c r="W34" s="21">
        <f t="shared" si="11"/>
        <v>0</v>
      </c>
      <c r="X34" s="21">
        <f t="shared" si="11"/>
        <v>0.005915865</v>
      </c>
      <c r="Y34" s="21">
        <f t="shared" si="11"/>
        <v>0</v>
      </c>
      <c r="Z34" s="21">
        <f t="shared" si="11"/>
        <v>0</v>
      </c>
      <c r="AA34" s="21">
        <f t="shared" si="11"/>
        <v>0</v>
      </c>
      <c r="AB34" s="21">
        <f t="shared" si="11"/>
        <v>22.352168068</v>
      </c>
      <c r="AC34" s="21">
        <f t="shared" si="11"/>
        <v>5.271506823</v>
      </c>
      <c r="AD34" s="21">
        <f t="shared" si="11"/>
        <v>0</v>
      </c>
      <c r="AE34" s="21">
        <f t="shared" si="11"/>
        <v>0</v>
      </c>
      <c r="AF34" s="21">
        <f t="shared" si="11"/>
        <v>40.016579246</v>
      </c>
      <c r="AG34" s="21">
        <f t="shared" si="11"/>
        <v>0</v>
      </c>
      <c r="AH34" s="21">
        <f t="shared" si="11"/>
        <v>0</v>
      </c>
      <c r="AI34" s="21">
        <f t="shared" si="11"/>
        <v>0</v>
      </c>
      <c r="AJ34" s="21">
        <f t="shared" si="11"/>
        <v>0</v>
      </c>
      <c r="AK34" s="21">
        <f t="shared" si="11"/>
        <v>0</v>
      </c>
      <c r="AL34" s="21">
        <f t="shared" si="11"/>
        <v>9.025906487</v>
      </c>
      <c r="AM34" s="21">
        <f t="shared" si="11"/>
        <v>0.268156969</v>
      </c>
      <c r="AN34" s="21">
        <f t="shared" si="11"/>
        <v>0</v>
      </c>
      <c r="AO34" s="21">
        <f t="shared" si="11"/>
        <v>0</v>
      </c>
      <c r="AP34" s="21">
        <f t="shared" si="11"/>
        <v>6.894956535</v>
      </c>
      <c r="AQ34" s="21">
        <f t="shared" si="11"/>
        <v>0</v>
      </c>
      <c r="AR34" s="21">
        <f t="shared" si="11"/>
        <v>5.3E-08</v>
      </c>
      <c r="AS34" s="21">
        <f t="shared" si="11"/>
        <v>0</v>
      </c>
      <c r="AT34" s="21">
        <f t="shared" si="11"/>
        <v>0</v>
      </c>
      <c r="AU34" s="21">
        <f t="shared" si="11"/>
        <v>0</v>
      </c>
      <c r="AV34" s="21">
        <f t="shared" si="11"/>
        <v>33.895169473</v>
      </c>
      <c r="AW34" s="21">
        <f t="shared" si="11"/>
        <v>57.925755876</v>
      </c>
      <c r="AX34" s="21">
        <f t="shared" si="11"/>
        <v>0</v>
      </c>
      <c r="AY34" s="21">
        <f t="shared" si="11"/>
        <v>0</v>
      </c>
      <c r="AZ34" s="21">
        <f t="shared" si="11"/>
        <v>299.134404659</v>
      </c>
      <c r="BA34" s="21">
        <f t="shared" si="11"/>
        <v>0</v>
      </c>
      <c r="BB34" s="21">
        <f t="shared" si="11"/>
        <v>0</v>
      </c>
      <c r="BC34" s="21">
        <f t="shared" si="11"/>
        <v>0</v>
      </c>
      <c r="BD34" s="21">
        <f t="shared" si="11"/>
        <v>0</v>
      </c>
      <c r="BE34" s="21">
        <f t="shared" si="11"/>
        <v>0</v>
      </c>
      <c r="BF34" s="21">
        <f t="shared" si="11"/>
        <v>6.129416855</v>
      </c>
      <c r="BG34" s="21">
        <f t="shared" si="11"/>
        <v>16.444396112</v>
      </c>
      <c r="BH34" s="21">
        <f t="shared" si="11"/>
        <v>0</v>
      </c>
      <c r="BI34" s="21">
        <f t="shared" si="11"/>
        <v>0</v>
      </c>
      <c r="BJ34" s="21">
        <f t="shared" si="11"/>
        <v>15.384378168</v>
      </c>
      <c r="BK34" s="21">
        <f>SUM(BK32:BK33)</f>
        <v>947.487797952</v>
      </c>
    </row>
    <row r="35" spans="1:63" ht="12.75">
      <c r="A35" s="54"/>
      <c r="B35" s="26" t="s">
        <v>46</v>
      </c>
      <c r="C35" s="21">
        <f aca="true" t="shared" si="12" ref="C35:AH35">C30+C34</f>
        <v>0</v>
      </c>
      <c r="D35" s="21">
        <f t="shared" si="12"/>
        <v>11.268947055</v>
      </c>
      <c r="E35" s="21">
        <f t="shared" si="12"/>
        <v>0</v>
      </c>
      <c r="F35" s="21">
        <f t="shared" si="12"/>
        <v>0</v>
      </c>
      <c r="G35" s="24">
        <f t="shared" si="12"/>
        <v>0</v>
      </c>
      <c r="H35" s="23">
        <f t="shared" si="12"/>
        <v>34.118486602</v>
      </c>
      <c r="I35" s="21">
        <f t="shared" si="12"/>
        <v>124.443776345</v>
      </c>
      <c r="J35" s="21">
        <f t="shared" si="12"/>
        <v>0</v>
      </c>
      <c r="K35" s="21">
        <f t="shared" si="12"/>
        <v>0</v>
      </c>
      <c r="L35" s="25">
        <f t="shared" si="12"/>
        <v>236.489547023</v>
      </c>
      <c r="M35" s="21">
        <f t="shared" si="12"/>
        <v>0</v>
      </c>
      <c r="N35" s="21">
        <f t="shared" si="12"/>
        <v>0</v>
      </c>
      <c r="O35" s="21">
        <f t="shared" si="12"/>
        <v>0</v>
      </c>
      <c r="P35" s="21">
        <f t="shared" si="12"/>
        <v>0</v>
      </c>
      <c r="Q35" s="21">
        <f t="shared" si="12"/>
        <v>0</v>
      </c>
      <c r="R35" s="21">
        <f t="shared" si="12"/>
        <v>12.158648051</v>
      </c>
      <c r="S35" s="21">
        <f t="shared" si="12"/>
        <v>0.89616747</v>
      </c>
      <c r="T35" s="21">
        <f t="shared" si="12"/>
        <v>0</v>
      </c>
      <c r="U35" s="21">
        <f t="shared" si="12"/>
        <v>0</v>
      </c>
      <c r="V35" s="25">
        <f t="shared" si="12"/>
        <v>15.363514217</v>
      </c>
      <c r="W35" s="21">
        <f t="shared" si="12"/>
        <v>0</v>
      </c>
      <c r="X35" s="21">
        <f t="shared" si="12"/>
        <v>0.005915865</v>
      </c>
      <c r="Y35" s="21">
        <f t="shared" si="12"/>
        <v>0</v>
      </c>
      <c r="Z35" s="21">
        <f t="shared" si="12"/>
        <v>0</v>
      </c>
      <c r="AA35" s="21">
        <f t="shared" si="12"/>
        <v>0</v>
      </c>
      <c r="AB35" s="21">
        <f t="shared" si="12"/>
        <v>22.352168068</v>
      </c>
      <c r="AC35" s="21">
        <f t="shared" si="12"/>
        <v>5.271506823</v>
      </c>
      <c r="AD35" s="21">
        <f t="shared" si="12"/>
        <v>0</v>
      </c>
      <c r="AE35" s="21">
        <f t="shared" si="12"/>
        <v>0</v>
      </c>
      <c r="AF35" s="25">
        <f t="shared" si="12"/>
        <v>40.016579246</v>
      </c>
      <c r="AG35" s="21">
        <f t="shared" si="12"/>
        <v>0</v>
      </c>
      <c r="AH35" s="21">
        <f t="shared" si="12"/>
        <v>0</v>
      </c>
      <c r="AI35" s="21">
        <f aca="true" t="shared" si="13" ref="AI35:BK35">AI30+AI34</f>
        <v>0</v>
      </c>
      <c r="AJ35" s="21">
        <f t="shared" si="13"/>
        <v>0</v>
      </c>
      <c r="AK35" s="21">
        <f t="shared" si="13"/>
        <v>0</v>
      </c>
      <c r="AL35" s="21">
        <f t="shared" si="13"/>
        <v>9.025906487</v>
      </c>
      <c r="AM35" s="21">
        <f t="shared" si="13"/>
        <v>0.268156969</v>
      </c>
      <c r="AN35" s="21">
        <f t="shared" si="13"/>
        <v>0</v>
      </c>
      <c r="AO35" s="21">
        <f t="shared" si="13"/>
        <v>0</v>
      </c>
      <c r="AP35" s="25">
        <f t="shared" si="13"/>
        <v>6.894956535</v>
      </c>
      <c r="AQ35" s="21">
        <f t="shared" si="13"/>
        <v>0</v>
      </c>
      <c r="AR35" s="21">
        <f t="shared" si="13"/>
        <v>5.3E-08</v>
      </c>
      <c r="AS35" s="21">
        <f t="shared" si="13"/>
        <v>0</v>
      </c>
      <c r="AT35" s="21">
        <f t="shared" si="13"/>
        <v>0</v>
      </c>
      <c r="AU35" s="21">
        <f t="shared" si="13"/>
        <v>0</v>
      </c>
      <c r="AV35" s="21">
        <f t="shared" si="13"/>
        <v>33.895169473</v>
      </c>
      <c r="AW35" s="21">
        <f t="shared" si="13"/>
        <v>57.925755876</v>
      </c>
      <c r="AX35" s="21">
        <f t="shared" si="13"/>
        <v>0</v>
      </c>
      <c r="AY35" s="21">
        <f t="shared" si="13"/>
        <v>0</v>
      </c>
      <c r="AZ35" s="25">
        <f t="shared" si="13"/>
        <v>299.134404659</v>
      </c>
      <c r="BA35" s="21">
        <f t="shared" si="13"/>
        <v>0</v>
      </c>
      <c r="BB35" s="21">
        <f t="shared" si="13"/>
        <v>0</v>
      </c>
      <c r="BC35" s="21">
        <f t="shared" si="13"/>
        <v>0</v>
      </c>
      <c r="BD35" s="21">
        <f t="shared" si="13"/>
        <v>0</v>
      </c>
      <c r="BE35" s="21">
        <f t="shared" si="13"/>
        <v>0</v>
      </c>
      <c r="BF35" s="21">
        <f t="shared" si="13"/>
        <v>6.129416855</v>
      </c>
      <c r="BG35" s="21">
        <f t="shared" si="13"/>
        <v>16.444396112</v>
      </c>
      <c r="BH35" s="21">
        <f t="shared" si="13"/>
        <v>0</v>
      </c>
      <c r="BI35" s="21">
        <f t="shared" si="13"/>
        <v>0</v>
      </c>
      <c r="BJ35" s="25">
        <f t="shared" si="13"/>
        <v>15.384378168</v>
      </c>
      <c r="BK35" s="24">
        <f t="shared" si="13"/>
        <v>947.487797952</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25.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95.029413026</v>
      </c>
      <c r="E56" s="32">
        <f t="shared" si="20"/>
        <v>0</v>
      </c>
      <c r="F56" s="32">
        <f t="shared" si="20"/>
        <v>0</v>
      </c>
      <c r="G56" s="32">
        <f t="shared" si="20"/>
        <v>0</v>
      </c>
      <c r="H56" s="32">
        <f t="shared" si="20"/>
        <v>34.697599073999996</v>
      </c>
      <c r="I56" s="32">
        <f t="shared" si="20"/>
        <v>295.159262246</v>
      </c>
      <c r="J56" s="32">
        <f t="shared" si="20"/>
        <v>0</v>
      </c>
      <c r="K56" s="32">
        <f t="shared" si="20"/>
        <v>0</v>
      </c>
      <c r="L56" s="32">
        <f t="shared" si="20"/>
        <v>293.90877444</v>
      </c>
      <c r="M56" s="32">
        <f t="shared" si="20"/>
        <v>0</v>
      </c>
      <c r="N56" s="32">
        <f t="shared" si="20"/>
        <v>0</v>
      </c>
      <c r="O56" s="32">
        <f t="shared" si="20"/>
        <v>0</v>
      </c>
      <c r="P56" s="32">
        <f t="shared" si="20"/>
        <v>0</v>
      </c>
      <c r="Q56" s="32">
        <f t="shared" si="20"/>
        <v>0</v>
      </c>
      <c r="R56" s="32">
        <f t="shared" si="20"/>
        <v>12.439030603</v>
      </c>
      <c r="S56" s="32">
        <f t="shared" si="20"/>
        <v>9.471351937</v>
      </c>
      <c r="T56" s="32">
        <f t="shared" si="20"/>
        <v>0</v>
      </c>
      <c r="U56" s="32">
        <f t="shared" si="20"/>
        <v>0</v>
      </c>
      <c r="V56" s="32">
        <f t="shared" si="20"/>
        <v>18.050960239</v>
      </c>
      <c r="W56" s="32">
        <f t="shared" si="20"/>
        <v>0</v>
      </c>
      <c r="X56" s="32">
        <f t="shared" si="20"/>
        <v>0.005915865</v>
      </c>
      <c r="Y56" s="32">
        <f t="shared" si="20"/>
        <v>0</v>
      </c>
      <c r="Z56" s="32">
        <f t="shared" si="20"/>
        <v>0</v>
      </c>
      <c r="AA56" s="32">
        <f t="shared" si="20"/>
        <v>0</v>
      </c>
      <c r="AB56" s="32">
        <f t="shared" si="20"/>
        <v>24.349646285000002</v>
      </c>
      <c r="AC56" s="32">
        <f t="shared" si="20"/>
        <v>6.466760305</v>
      </c>
      <c r="AD56" s="32">
        <f t="shared" si="20"/>
        <v>0</v>
      </c>
      <c r="AE56" s="32">
        <f t="shared" si="20"/>
        <v>0</v>
      </c>
      <c r="AF56" s="32">
        <f t="shared" si="20"/>
        <v>43.043465555</v>
      </c>
      <c r="AG56" s="32">
        <f t="shared" si="20"/>
        <v>0</v>
      </c>
      <c r="AH56" s="32">
        <f t="shared" si="20"/>
        <v>0</v>
      </c>
      <c r="AI56" s="32">
        <f t="shared" si="20"/>
        <v>0</v>
      </c>
      <c r="AJ56" s="32">
        <f t="shared" si="20"/>
        <v>0</v>
      </c>
      <c r="AK56" s="32">
        <f t="shared" si="20"/>
        <v>0</v>
      </c>
      <c r="AL56" s="32">
        <f t="shared" si="20"/>
        <v>9.804987898</v>
      </c>
      <c r="AM56" s="32">
        <f t="shared" si="20"/>
        <v>0.26978565200000004</v>
      </c>
      <c r="AN56" s="32">
        <f t="shared" si="20"/>
        <v>0</v>
      </c>
      <c r="AO56" s="32">
        <f t="shared" si="20"/>
        <v>0</v>
      </c>
      <c r="AP56" s="32">
        <f t="shared" si="20"/>
        <v>7.261459424000001</v>
      </c>
      <c r="AQ56" s="32">
        <f t="shared" si="20"/>
        <v>0</v>
      </c>
      <c r="AR56" s="32">
        <f t="shared" si="20"/>
        <v>0.001261788</v>
      </c>
      <c r="AS56" s="32">
        <f t="shared" si="20"/>
        <v>0</v>
      </c>
      <c r="AT56" s="32">
        <f t="shared" si="20"/>
        <v>0</v>
      </c>
      <c r="AU56" s="32">
        <f t="shared" si="20"/>
        <v>0</v>
      </c>
      <c r="AV56" s="32">
        <f t="shared" si="20"/>
        <v>35.141013683000004</v>
      </c>
      <c r="AW56" s="32">
        <f t="shared" si="20"/>
        <v>218.029064107</v>
      </c>
      <c r="AX56" s="32">
        <f t="shared" si="20"/>
        <v>0</v>
      </c>
      <c r="AY56" s="32">
        <f t="shared" si="20"/>
        <v>0</v>
      </c>
      <c r="AZ56" s="32">
        <f t="shared" si="20"/>
        <v>534.510061527</v>
      </c>
      <c r="BA56" s="32">
        <f t="shared" si="20"/>
        <v>0</v>
      </c>
      <c r="BB56" s="32">
        <f t="shared" si="20"/>
        <v>0</v>
      </c>
      <c r="BC56" s="32">
        <f t="shared" si="20"/>
        <v>0</v>
      </c>
      <c r="BD56" s="32">
        <f t="shared" si="20"/>
        <v>0</v>
      </c>
      <c r="BE56" s="32">
        <f t="shared" si="20"/>
        <v>0</v>
      </c>
      <c r="BF56" s="32">
        <f t="shared" si="20"/>
        <v>6.457114059999999</v>
      </c>
      <c r="BG56" s="32">
        <f t="shared" si="20"/>
        <v>20.24542959</v>
      </c>
      <c r="BH56" s="32">
        <f t="shared" si="20"/>
        <v>0</v>
      </c>
      <c r="BI56" s="32">
        <f t="shared" si="20"/>
        <v>0</v>
      </c>
      <c r="BJ56" s="32">
        <f t="shared" si="20"/>
        <v>31.565775445</v>
      </c>
      <c r="BK56" s="33">
        <f>BK25+BK35+BK40+BK49+BK54</f>
        <v>1695.908132749</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4">
      <selection activeCell="E20" sqref="E20"/>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0.042838709</v>
      </c>
      <c r="F4" s="99">
        <v>0</v>
      </c>
      <c r="G4" s="99">
        <v>0</v>
      </c>
      <c r="H4" s="99">
        <v>0</v>
      </c>
      <c r="I4" s="99">
        <v>0</v>
      </c>
      <c r="J4" s="99">
        <v>0</v>
      </c>
    </row>
    <row r="5" spans="1:10" ht="16.5" customHeight="1">
      <c r="A5" s="101">
        <v>2</v>
      </c>
      <c r="B5" s="100" t="s">
        <v>107</v>
      </c>
      <c r="C5" s="99">
        <v>0.542810784</v>
      </c>
      <c r="D5" s="99">
        <v>0.212421277</v>
      </c>
      <c r="E5" s="99">
        <v>16.30518595</v>
      </c>
      <c r="F5" s="99">
        <v>0</v>
      </c>
      <c r="G5" s="99">
        <v>0</v>
      </c>
      <c r="H5" s="99">
        <v>0</v>
      </c>
      <c r="I5" s="99">
        <v>0</v>
      </c>
      <c r="J5" s="99">
        <v>0</v>
      </c>
    </row>
    <row r="6" spans="1:10" ht="16.5" customHeight="1">
      <c r="A6" s="101">
        <v>3</v>
      </c>
      <c r="B6" s="102" t="s">
        <v>106</v>
      </c>
      <c r="C6" s="99">
        <v>0</v>
      </c>
      <c r="D6" s="99">
        <v>0</v>
      </c>
      <c r="E6" s="99">
        <v>0.002067351</v>
      </c>
      <c r="F6" s="99">
        <v>0</v>
      </c>
      <c r="G6" s="99">
        <v>0</v>
      </c>
      <c r="H6" s="99">
        <v>0</v>
      </c>
      <c r="I6" s="99">
        <v>0</v>
      </c>
      <c r="J6" s="99">
        <v>0</v>
      </c>
    </row>
    <row r="7" spans="1:10" ht="16.5" customHeight="1">
      <c r="A7" s="101">
        <v>4</v>
      </c>
      <c r="B7" s="100" t="s">
        <v>105</v>
      </c>
      <c r="C7" s="99">
        <v>0</v>
      </c>
      <c r="D7" s="99">
        <v>0.26301147</v>
      </c>
      <c r="E7" s="99">
        <v>0.500072475</v>
      </c>
      <c r="F7" s="99">
        <v>0</v>
      </c>
      <c r="G7" s="99">
        <v>0</v>
      </c>
      <c r="H7" s="99">
        <v>0</v>
      </c>
      <c r="I7" s="99">
        <v>0</v>
      </c>
      <c r="J7" s="99">
        <v>0</v>
      </c>
    </row>
    <row r="8" spans="1:10" ht="16.5" customHeight="1">
      <c r="A8" s="101">
        <v>5</v>
      </c>
      <c r="B8" s="100" t="s">
        <v>104</v>
      </c>
      <c r="C8" s="99">
        <v>0.03098068</v>
      </c>
      <c r="D8" s="99">
        <v>0.041397534</v>
      </c>
      <c r="E8" s="99">
        <v>1.601342446</v>
      </c>
      <c r="F8" s="99">
        <v>0</v>
      </c>
      <c r="G8" s="99">
        <v>0</v>
      </c>
      <c r="H8" s="99">
        <v>0</v>
      </c>
      <c r="I8" s="99">
        <v>0</v>
      </c>
      <c r="J8" s="99">
        <v>0</v>
      </c>
    </row>
    <row r="9" spans="1:10" ht="16.5" customHeight="1">
      <c r="A9" s="101">
        <v>6</v>
      </c>
      <c r="B9" s="100" t="s">
        <v>103</v>
      </c>
      <c r="C9" s="99">
        <v>0.100109633</v>
      </c>
      <c r="D9" s="99">
        <v>2.159347059</v>
      </c>
      <c r="E9" s="99">
        <v>11.510445934</v>
      </c>
      <c r="F9" s="99">
        <v>0</v>
      </c>
      <c r="G9" s="99">
        <v>0</v>
      </c>
      <c r="H9" s="99">
        <v>0</v>
      </c>
      <c r="I9" s="99">
        <v>0</v>
      </c>
      <c r="J9" s="99">
        <v>0</v>
      </c>
    </row>
    <row r="10" spans="1:10" ht="16.5" customHeight="1">
      <c r="A10" s="101">
        <v>7</v>
      </c>
      <c r="B10" s="100" t="s">
        <v>102</v>
      </c>
      <c r="C10" s="99">
        <v>0.007560352</v>
      </c>
      <c r="D10" s="99">
        <v>0.003115665</v>
      </c>
      <c r="E10" s="99">
        <v>1.135578348</v>
      </c>
      <c r="F10" s="99">
        <v>0</v>
      </c>
      <c r="G10" s="99">
        <v>0</v>
      </c>
      <c r="H10" s="99">
        <v>0</v>
      </c>
      <c r="I10" s="99">
        <v>0</v>
      </c>
      <c r="J10" s="99">
        <v>0</v>
      </c>
    </row>
    <row r="11" spans="1:10" ht="16.5" customHeight="1">
      <c r="A11" s="101">
        <v>8</v>
      </c>
      <c r="B11" s="102" t="s">
        <v>101</v>
      </c>
      <c r="C11" s="99">
        <v>0</v>
      </c>
      <c r="D11" s="99">
        <v>0.001632299</v>
      </c>
      <c r="E11" s="99">
        <v>0.018500151</v>
      </c>
      <c r="F11" s="99">
        <v>0</v>
      </c>
      <c r="G11" s="99">
        <v>0</v>
      </c>
      <c r="H11" s="99">
        <v>0</v>
      </c>
      <c r="I11" s="99">
        <v>0</v>
      </c>
      <c r="J11" s="99">
        <v>0</v>
      </c>
    </row>
    <row r="12" spans="1:10" ht="16.5" customHeight="1">
      <c r="A12" s="101">
        <v>9</v>
      </c>
      <c r="B12" s="102" t="s">
        <v>100</v>
      </c>
      <c r="C12" s="99">
        <v>0.050010189</v>
      </c>
      <c r="D12" s="99">
        <v>0</v>
      </c>
      <c r="E12" s="99">
        <v>0.081377247</v>
      </c>
      <c r="F12" s="99">
        <v>0</v>
      </c>
      <c r="G12" s="99">
        <v>0</v>
      </c>
      <c r="H12" s="99">
        <v>0</v>
      </c>
      <c r="I12" s="99">
        <v>0</v>
      </c>
      <c r="J12" s="99">
        <v>0</v>
      </c>
    </row>
    <row r="13" spans="1:10" ht="16.5" customHeight="1">
      <c r="A13" s="101">
        <v>10</v>
      </c>
      <c r="B13" s="100" t="s">
        <v>99</v>
      </c>
      <c r="C13" s="99">
        <v>0.086106362</v>
      </c>
      <c r="D13" s="99">
        <v>4.92867607</v>
      </c>
      <c r="E13" s="99">
        <v>9.968945374</v>
      </c>
      <c r="F13" s="99">
        <v>0</v>
      </c>
      <c r="G13" s="99">
        <v>0</v>
      </c>
      <c r="H13" s="99">
        <v>0</v>
      </c>
      <c r="I13" s="99">
        <v>0</v>
      </c>
      <c r="J13" s="99">
        <v>0</v>
      </c>
    </row>
    <row r="14" spans="1:10" ht="16.5" customHeight="1">
      <c r="A14" s="101">
        <v>11</v>
      </c>
      <c r="B14" s="100" t="s">
        <v>98</v>
      </c>
      <c r="C14" s="99">
        <v>4.294600293</v>
      </c>
      <c r="D14" s="99">
        <v>15.000730377</v>
      </c>
      <c r="E14" s="99">
        <v>42.717473324</v>
      </c>
      <c r="F14" s="99">
        <v>0</v>
      </c>
      <c r="G14" s="99">
        <v>0</v>
      </c>
      <c r="H14" s="99">
        <v>0</v>
      </c>
      <c r="I14" s="99">
        <v>0</v>
      </c>
      <c r="J14" s="99">
        <v>0</v>
      </c>
    </row>
    <row r="15" spans="1:10" ht="16.5" customHeight="1">
      <c r="A15" s="101">
        <v>12</v>
      </c>
      <c r="B15" s="100" t="s">
        <v>97</v>
      </c>
      <c r="C15" s="99">
        <v>0.532353092</v>
      </c>
      <c r="D15" s="99">
        <v>9.532357791</v>
      </c>
      <c r="E15" s="99">
        <v>24.384091647</v>
      </c>
      <c r="F15" s="99">
        <v>0</v>
      </c>
      <c r="G15" s="99">
        <v>0</v>
      </c>
      <c r="H15" s="99">
        <v>0</v>
      </c>
      <c r="I15" s="99">
        <v>0</v>
      </c>
      <c r="J15" s="99">
        <v>0</v>
      </c>
    </row>
    <row r="16" spans="1:10" ht="16.5" customHeight="1">
      <c r="A16" s="101">
        <v>13</v>
      </c>
      <c r="B16" s="100" t="s">
        <v>96</v>
      </c>
      <c r="C16" s="99">
        <v>0</v>
      </c>
      <c r="D16" s="99">
        <v>0</v>
      </c>
      <c r="E16" s="99">
        <v>0.258152028</v>
      </c>
      <c r="F16" s="99">
        <v>0</v>
      </c>
      <c r="G16" s="99">
        <v>0</v>
      </c>
      <c r="H16" s="99">
        <v>0</v>
      </c>
      <c r="I16" s="99">
        <v>0</v>
      </c>
      <c r="J16" s="99">
        <v>0</v>
      </c>
    </row>
    <row r="17" spans="1:10" ht="16.5" customHeight="1">
      <c r="A17" s="101">
        <v>14</v>
      </c>
      <c r="B17" s="100" t="s">
        <v>95</v>
      </c>
      <c r="C17" s="99">
        <v>0</v>
      </c>
      <c r="D17" s="99">
        <v>0</v>
      </c>
      <c r="E17" s="99">
        <v>0.253263953</v>
      </c>
      <c r="F17" s="99">
        <v>0</v>
      </c>
      <c r="G17" s="99">
        <v>0</v>
      </c>
      <c r="H17" s="99">
        <v>0</v>
      </c>
      <c r="I17" s="99">
        <v>0</v>
      </c>
      <c r="J17" s="99">
        <v>0</v>
      </c>
    </row>
    <row r="18" spans="1:10" ht="16.5" customHeight="1">
      <c r="A18" s="101">
        <v>15</v>
      </c>
      <c r="B18" s="100" t="s">
        <v>94</v>
      </c>
      <c r="C18" s="99">
        <v>0.655332916</v>
      </c>
      <c r="D18" s="99">
        <v>0.03777691</v>
      </c>
      <c r="E18" s="99">
        <v>1.568868546</v>
      </c>
      <c r="F18" s="99">
        <v>0</v>
      </c>
      <c r="G18" s="99">
        <v>0</v>
      </c>
      <c r="H18" s="99">
        <v>0</v>
      </c>
      <c r="I18" s="99">
        <v>0</v>
      </c>
      <c r="J18" s="99">
        <v>0</v>
      </c>
    </row>
    <row r="19" spans="1:10" ht="16.5" customHeight="1">
      <c r="A19" s="101">
        <v>16</v>
      </c>
      <c r="B19" s="100" t="s">
        <v>93</v>
      </c>
      <c r="C19" s="99">
        <v>6.337087196</v>
      </c>
      <c r="D19" s="99">
        <v>24.751155725</v>
      </c>
      <c r="E19" s="99">
        <v>60.375860636</v>
      </c>
      <c r="F19" s="99">
        <v>0</v>
      </c>
      <c r="G19" s="99">
        <v>0</v>
      </c>
      <c r="H19" s="99">
        <v>0</v>
      </c>
      <c r="I19" s="99">
        <v>0</v>
      </c>
      <c r="J19" s="99">
        <v>0</v>
      </c>
    </row>
    <row r="20" spans="1:10" ht="16.5" customHeight="1">
      <c r="A20" s="101">
        <v>17</v>
      </c>
      <c r="B20" s="100" t="s">
        <v>92</v>
      </c>
      <c r="C20" s="99">
        <v>0.562012026</v>
      </c>
      <c r="D20" s="99">
        <v>0.010843036</v>
      </c>
      <c r="E20" s="99">
        <v>3.664442038</v>
      </c>
      <c r="F20" s="99">
        <v>0</v>
      </c>
      <c r="G20" s="99">
        <v>0</v>
      </c>
      <c r="H20" s="99">
        <v>0</v>
      </c>
      <c r="I20" s="99">
        <v>0</v>
      </c>
      <c r="J20" s="99">
        <v>0</v>
      </c>
    </row>
    <row r="21" spans="1:10" ht="16.5" customHeight="1">
      <c r="A21" s="101">
        <v>18</v>
      </c>
      <c r="B21" s="102" t="s">
        <v>91</v>
      </c>
      <c r="C21" s="99">
        <v>0</v>
      </c>
      <c r="D21" s="99">
        <v>0</v>
      </c>
      <c r="E21" s="99">
        <v>0.006738629</v>
      </c>
      <c r="F21" s="99">
        <v>0</v>
      </c>
      <c r="G21" s="99">
        <v>0</v>
      </c>
      <c r="H21" s="99">
        <v>0</v>
      </c>
      <c r="I21" s="99">
        <v>0</v>
      </c>
      <c r="J21" s="99">
        <v>0</v>
      </c>
    </row>
    <row r="22" spans="1:10" ht="16.5" customHeight="1">
      <c r="A22" s="101">
        <v>19</v>
      </c>
      <c r="B22" s="100" t="s">
        <v>90</v>
      </c>
      <c r="C22" s="99">
        <v>0.476014179</v>
      </c>
      <c r="D22" s="99">
        <v>2.043838466</v>
      </c>
      <c r="E22" s="99">
        <v>8.856777586</v>
      </c>
      <c r="F22" s="99">
        <v>0</v>
      </c>
      <c r="G22" s="99">
        <v>0</v>
      </c>
      <c r="H22" s="99">
        <v>0</v>
      </c>
      <c r="I22" s="99">
        <v>0</v>
      </c>
      <c r="J22" s="99">
        <v>0</v>
      </c>
    </row>
    <row r="23" spans="1:10" ht="16.5" customHeight="1">
      <c r="A23" s="101">
        <v>20</v>
      </c>
      <c r="B23" s="100" t="s">
        <v>89</v>
      </c>
      <c r="C23" s="99">
        <v>164.441275411</v>
      </c>
      <c r="D23" s="99">
        <v>211.138332914</v>
      </c>
      <c r="E23" s="99">
        <v>432.713197668</v>
      </c>
      <c r="F23" s="99">
        <v>0</v>
      </c>
      <c r="G23" s="99">
        <v>0</v>
      </c>
      <c r="H23" s="99">
        <v>0</v>
      </c>
      <c r="I23" s="99">
        <v>0</v>
      </c>
      <c r="J23" s="99">
        <v>0</v>
      </c>
    </row>
    <row r="24" spans="1:10" ht="16.5" customHeight="1">
      <c r="A24" s="101">
        <v>21</v>
      </c>
      <c r="B24" s="102" t="s">
        <v>88</v>
      </c>
      <c r="C24" s="99">
        <v>0</v>
      </c>
      <c r="D24" s="99">
        <v>0</v>
      </c>
      <c r="E24" s="99">
        <v>0.025956962</v>
      </c>
      <c r="F24" s="99">
        <v>0</v>
      </c>
      <c r="G24" s="99">
        <v>0</v>
      </c>
      <c r="H24" s="99">
        <v>0</v>
      </c>
      <c r="I24" s="99">
        <v>0</v>
      </c>
      <c r="J24" s="99">
        <v>0</v>
      </c>
    </row>
    <row r="25" spans="1:10" ht="16.5" customHeight="1">
      <c r="A25" s="101">
        <v>22</v>
      </c>
      <c r="B25" s="100" t="s">
        <v>87</v>
      </c>
      <c r="C25" s="99">
        <v>0.001121702</v>
      </c>
      <c r="D25" s="99">
        <v>0.040577279</v>
      </c>
      <c r="E25" s="99">
        <v>0.00698972</v>
      </c>
      <c r="F25" s="99">
        <v>0</v>
      </c>
      <c r="G25" s="99">
        <v>0</v>
      </c>
      <c r="H25" s="99">
        <v>0</v>
      </c>
      <c r="I25" s="99">
        <v>0</v>
      </c>
      <c r="J25" s="99">
        <v>0</v>
      </c>
    </row>
    <row r="26" spans="1:10" ht="16.5" customHeight="1">
      <c r="A26" s="101">
        <v>23</v>
      </c>
      <c r="B26" s="102" t="s">
        <v>86</v>
      </c>
      <c r="C26" s="99">
        <v>0</v>
      </c>
      <c r="D26" s="99">
        <v>0</v>
      </c>
      <c r="E26" s="99">
        <v>0.035527631</v>
      </c>
      <c r="F26" s="99">
        <v>0</v>
      </c>
      <c r="G26" s="99">
        <v>0</v>
      </c>
      <c r="H26" s="99">
        <v>0</v>
      </c>
      <c r="I26" s="99">
        <v>0</v>
      </c>
      <c r="J26" s="99">
        <v>0</v>
      </c>
    </row>
    <row r="27" spans="1:10" ht="16.5" customHeight="1">
      <c r="A27" s="101">
        <v>24</v>
      </c>
      <c r="B27" s="102" t="s">
        <v>85</v>
      </c>
      <c r="C27" s="99">
        <v>0</v>
      </c>
      <c r="D27" s="99">
        <v>0</v>
      </c>
      <c r="E27" s="99">
        <v>0.153526597</v>
      </c>
      <c r="F27" s="99">
        <v>0</v>
      </c>
      <c r="G27" s="99">
        <v>0</v>
      </c>
      <c r="H27" s="99">
        <v>0</v>
      </c>
      <c r="I27" s="99">
        <v>0</v>
      </c>
      <c r="J27" s="99">
        <v>0</v>
      </c>
    </row>
    <row r="28" spans="1:10" ht="16.5" customHeight="1">
      <c r="A28" s="101">
        <v>25</v>
      </c>
      <c r="B28" s="100" t="s">
        <v>84</v>
      </c>
      <c r="C28" s="99">
        <v>14.420196188</v>
      </c>
      <c r="D28" s="99">
        <v>96.609886145</v>
      </c>
      <c r="E28" s="99">
        <v>80.746369904</v>
      </c>
      <c r="F28" s="99">
        <v>0</v>
      </c>
      <c r="G28" s="99">
        <v>0</v>
      </c>
      <c r="H28" s="99">
        <v>0</v>
      </c>
      <c r="I28" s="99">
        <v>0</v>
      </c>
      <c r="J28" s="99">
        <v>0</v>
      </c>
    </row>
    <row r="29" spans="1:10" ht="16.5" customHeight="1">
      <c r="A29" s="101">
        <v>26</v>
      </c>
      <c r="B29" s="100" t="s">
        <v>83</v>
      </c>
      <c r="C29" s="99">
        <v>0.021801503</v>
      </c>
      <c r="D29" s="99">
        <v>0.016571048</v>
      </c>
      <c r="E29" s="99">
        <v>1.885757532</v>
      </c>
      <c r="F29" s="99">
        <v>0</v>
      </c>
      <c r="G29" s="99">
        <v>0</v>
      </c>
      <c r="H29" s="99">
        <v>0</v>
      </c>
      <c r="I29" s="99">
        <v>0</v>
      </c>
      <c r="J29" s="99">
        <v>0</v>
      </c>
    </row>
    <row r="30" spans="1:10" ht="16.5" customHeight="1">
      <c r="A30" s="101">
        <v>27</v>
      </c>
      <c r="B30" s="100" t="s">
        <v>14</v>
      </c>
      <c r="C30" s="99">
        <v>14.064637807</v>
      </c>
      <c r="D30" s="99">
        <v>16.292929713</v>
      </c>
      <c r="E30" s="99">
        <v>106.754378453</v>
      </c>
      <c r="F30" s="99">
        <v>0</v>
      </c>
      <c r="G30" s="99">
        <v>0</v>
      </c>
      <c r="H30" s="99">
        <v>0</v>
      </c>
      <c r="I30" s="99">
        <v>0</v>
      </c>
      <c r="J30" s="99">
        <v>0</v>
      </c>
    </row>
    <row r="31" spans="1:10" ht="16.5" customHeight="1">
      <c r="A31" s="101">
        <v>28</v>
      </c>
      <c r="B31" s="100" t="s">
        <v>82</v>
      </c>
      <c r="C31" s="99">
        <v>0</v>
      </c>
      <c r="D31" s="99">
        <v>0</v>
      </c>
      <c r="E31" s="99">
        <v>0.125939213</v>
      </c>
      <c r="F31" s="99">
        <v>0</v>
      </c>
      <c r="G31" s="99">
        <v>0</v>
      </c>
      <c r="H31" s="99">
        <v>0</v>
      </c>
      <c r="I31" s="99">
        <v>0</v>
      </c>
      <c r="J31" s="99">
        <v>0</v>
      </c>
    </row>
    <row r="32" spans="1:10" ht="16.5" customHeight="1">
      <c r="A32" s="101">
        <v>29</v>
      </c>
      <c r="B32" s="100" t="s">
        <v>81</v>
      </c>
      <c r="C32" s="99">
        <v>0.056179344</v>
      </c>
      <c r="D32" s="99">
        <v>0.612956003</v>
      </c>
      <c r="E32" s="99">
        <v>5.082497358</v>
      </c>
      <c r="F32" s="99">
        <v>0</v>
      </c>
      <c r="G32" s="99">
        <v>0</v>
      </c>
      <c r="H32" s="99">
        <v>0</v>
      </c>
      <c r="I32" s="99">
        <v>0</v>
      </c>
      <c r="J32" s="99">
        <v>0</v>
      </c>
    </row>
    <row r="33" spans="1:10" ht="16.5" customHeight="1">
      <c r="A33" s="101">
        <v>30</v>
      </c>
      <c r="B33" s="100" t="s">
        <v>80</v>
      </c>
      <c r="C33" s="99">
        <v>0.148990342</v>
      </c>
      <c r="D33" s="99">
        <v>12.493093531</v>
      </c>
      <c r="E33" s="99">
        <v>7.089940472</v>
      </c>
      <c r="F33" s="99">
        <v>0</v>
      </c>
      <c r="G33" s="99">
        <v>0</v>
      </c>
      <c r="H33" s="99">
        <v>0</v>
      </c>
      <c r="I33" s="99">
        <v>0</v>
      </c>
      <c r="J33" s="99">
        <v>0</v>
      </c>
    </row>
    <row r="34" spans="1:10" ht="16.5" customHeight="1">
      <c r="A34" s="101">
        <v>31</v>
      </c>
      <c r="B34" s="102" t="s">
        <v>79</v>
      </c>
      <c r="C34" s="99">
        <v>0</v>
      </c>
      <c r="D34" s="99">
        <v>0</v>
      </c>
      <c r="E34" s="99">
        <v>0.013394673</v>
      </c>
      <c r="F34" s="99">
        <v>0</v>
      </c>
      <c r="G34" s="99">
        <v>0</v>
      </c>
      <c r="H34" s="99">
        <v>0</v>
      </c>
      <c r="I34" s="99">
        <v>0</v>
      </c>
      <c r="J34" s="99">
        <v>0</v>
      </c>
    </row>
    <row r="35" spans="1:10" ht="16.5" customHeight="1">
      <c r="A35" s="101">
        <v>32</v>
      </c>
      <c r="B35" s="100" t="s">
        <v>78</v>
      </c>
      <c r="C35" s="99">
        <v>4.068817996</v>
      </c>
      <c r="D35" s="99">
        <v>45.977744899</v>
      </c>
      <c r="E35" s="99">
        <v>75.822454811</v>
      </c>
      <c r="F35" s="99">
        <v>0</v>
      </c>
      <c r="G35" s="99">
        <v>0</v>
      </c>
      <c r="H35" s="99">
        <v>0</v>
      </c>
      <c r="I35" s="99">
        <v>0</v>
      </c>
      <c r="J35" s="99">
        <v>0</v>
      </c>
    </row>
    <row r="36" spans="1:10" ht="16.5" customHeight="1">
      <c r="A36" s="101">
        <v>33</v>
      </c>
      <c r="B36" s="100" t="s">
        <v>77</v>
      </c>
      <c r="C36" s="99">
        <v>0.546530113</v>
      </c>
      <c r="D36" s="99">
        <v>0.5749945</v>
      </c>
      <c r="E36" s="99">
        <v>10.092726415</v>
      </c>
      <c r="F36" s="99">
        <v>0</v>
      </c>
      <c r="G36" s="99">
        <v>0</v>
      </c>
      <c r="H36" s="99">
        <v>0</v>
      </c>
      <c r="I36" s="99">
        <v>0</v>
      </c>
      <c r="J36" s="99">
        <v>0</v>
      </c>
    </row>
    <row r="37" spans="1:10" ht="16.5" customHeight="1">
      <c r="A37" s="101">
        <v>34</v>
      </c>
      <c r="B37" s="100" t="s">
        <v>76</v>
      </c>
      <c r="C37" s="99">
        <v>0</v>
      </c>
      <c r="D37" s="99">
        <v>0</v>
      </c>
      <c r="E37" s="99">
        <v>0.034753701</v>
      </c>
      <c r="F37" s="99">
        <v>0</v>
      </c>
      <c r="G37" s="99">
        <v>0</v>
      </c>
      <c r="H37" s="99">
        <v>0</v>
      </c>
      <c r="I37" s="99">
        <v>0</v>
      </c>
      <c r="J37" s="99">
        <v>0</v>
      </c>
    </row>
    <row r="38" spans="1:10" ht="16.5" customHeight="1">
      <c r="A38" s="101">
        <v>35</v>
      </c>
      <c r="B38" s="100" t="s">
        <v>75</v>
      </c>
      <c r="C38" s="99">
        <v>1.042372213</v>
      </c>
      <c r="D38" s="99">
        <v>67.490659091</v>
      </c>
      <c r="E38" s="99">
        <v>19.716159787</v>
      </c>
      <c r="F38" s="99">
        <v>0</v>
      </c>
      <c r="G38" s="99">
        <v>0</v>
      </c>
      <c r="H38" s="99">
        <v>0</v>
      </c>
      <c r="I38" s="99">
        <v>0</v>
      </c>
      <c r="J38" s="99">
        <v>0</v>
      </c>
    </row>
    <row r="39" spans="1:10" ht="16.5" customHeight="1">
      <c r="A39" s="101">
        <v>36</v>
      </c>
      <c r="B39" s="100" t="s">
        <v>74</v>
      </c>
      <c r="C39" s="99">
        <v>0.014355434</v>
      </c>
      <c r="D39" s="99">
        <v>7.859633665</v>
      </c>
      <c r="E39" s="99">
        <v>2.839966902</v>
      </c>
      <c r="F39" s="99">
        <v>0</v>
      </c>
      <c r="G39" s="99">
        <v>0</v>
      </c>
      <c r="H39" s="99">
        <v>0</v>
      </c>
      <c r="I39" s="99">
        <v>0</v>
      </c>
      <c r="J39" s="99">
        <v>0</v>
      </c>
    </row>
    <row r="40" spans="1:10" ht="16.5" customHeight="1">
      <c r="A40" s="101">
        <v>37</v>
      </c>
      <c r="B40" s="100" t="s">
        <v>73</v>
      </c>
      <c r="C40" s="99">
        <v>1.819398942</v>
      </c>
      <c r="D40" s="99">
        <v>16.005997633</v>
      </c>
      <c r="E40" s="99">
        <v>21.096237781</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2020-10-12T12:43:39Z</dcterms:modified>
  <cp:category/>
  <cp:version/>
  <cp:contentType/>
  <cp:contentStatus/>
</cp:coreProperties>
</file>